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B4DA5761-9E6B-4539-8024-1B82362C0FCE}" xr6:coauthVersionLast="47" xr6:coauthVersionMax="47" xr10:uidLastSave="{00000000-0000-0000-0000-000000000000}"/>
  <bookViews>
    <workbookView xWindow="28680" yWindow="-120" windowWidth="29040" windowHeight="17640" xr2:uid="{49C6FF44-4EB0-4042-909D-1592475BC816}"/>
  </bookViews>
  <sheets>
    <sheet name="Tabelle 12" sheetId="1" r:id="rId1"/>
  </sheets>
  <externalReferences>
    <externalReference r:id="rId2"/>
  </externalReferences>
  <definedNames>
    <definedName name="_xlnm.Print_Area" localSheetId="0">'Tabelle 12'!$A$1:$N$26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1" l="1"/>
  <c r="A21" i="1"/>
  <c r="A1" i="1"/>
</calcChain>
</file>

<file path=xl/sharedStrings.xml><?xml version="1.0" encoding="utf-8"?>
<sst xmlns="http://schemas.openxmlformats.org/spreadsheetml/2006/main" count="26" uniqueCount="25">
  <si>
    <t>Programmbereich</t>
  </si>
  <si>
    <t xml:space="preserve">Insgesamt </t>
  </si>
  <si>
    <t>davon für</t>
  </si>
  <si>
    <t>Ältere</t>
  </si>
  <si>
    <t>Analphabet/ inn/en</t>
  </si>
  <si>
    <t>Arbeitslose/ Arbeitsuchende</t>
  </si>
  <si>
    <t>Menschen mit Migrations-hintergrund</t>
  </si>
  <si>
    <t>Menschen 
mit 
Behinderung</t>
  </si>
  <si>
    <t>Frauen</t>
  </si>
  <si>
    <t>Männer</t>
  </si>
  <si>
    <t>Jugendliche</t>
  </si>
  <si>
    <t>Kinder</t>
  </si>
  <si>
    <t>andere 
Adressaten-
gruppen</t>
  </si>
  <si>
    <t>Politik - Gesellschaft - Umwelt</t>
  </si>
  <si>
    <t>Kultur - Gestalten</t>
  </si>
  <si>
    <t>-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</si>
  <si>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</si>
  <si>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</si>
  <si>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</si>
  <si>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</si>
  <si>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</si>
  <si>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Insgesamt</t>
  </si>
  <si>
    <t xml:space="preserve"> 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</si>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</sst>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0.0%"/>
    <numFmt numFmtId="167" formatCode="0.0%__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0" xfId="0" applyFont="1" applyFill="1"/>
    <xf numFmtId="0" fontId="1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2" fillId="4" borderId="0" xfId="1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3" fontId="4" fillId="0" borderId="13" xfId="1" applyNumberFormat="1" applyFont="1" applyFill="1" applyBorder="1" applyAlignment="1">
      <alignment horizontal="right" vertical="center" wrapText="1"/>
    </xf>
    <xf numFmtId="3" fontId="4" fillId="0" borderId="14" xfId="1" applyNumberFormat="1" applyFont="1" applyFill="1" applyBorder="1" applyAlignment="1">
      <alignment horizontal="right" vertical="center" wrapText="1"/>
    </xf>
    <xf numFmtId="0" fontId="1" fillId="0" borderId="6" xfId="0" applyFont="1" applyBorder="1"/>
    <xf numFmtId="3" fontId="3" fillId="0" borderId="15" xfId="0" applyNumberFormat="1" applyFont="1" applyBorder="1" applyAlignment="1">
      <alignment horizontal="left" vertical="center" wrapText="1"/>
    </xf>
    <xf numFmtId="167" fontId="5" fillId="0" borderId="16" xfId="1" applyNumberFormat="1" applyFont="1" applyFill="1" applyBorder="1" applyAlignment="1">
      <alignment horizontal="right" vertical="center" wrapText="1"/>
    </xf>
    <xf numFmtId="167" fontId="5" fillId="0" borderId="17" xfId="1" applyNumberFormat="1" applyFont="1" applyFill="1" applyBorder="1" applyAlignment="1">
      <alignment horizontal="right" vertical="center" wrapText="1"/>
    </xf>
    <xf numFmtId="167" fontId="5" fillId="0" borderId="18" xfId="1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4" fillId="0" borderId="20" xfId="1" applyNumberFormat="1" applyFont="1" applyFill="1" applyBorder="1" applyAlignment="1">
      <alignment horizontal="right" vertical="center" wrapText="1"/>
    </xf>
    <xf numFmtId="3" fontId="4" fillId="0" borderId="21" xfId="1" applyNumberFormat="1" applyFont="1" applyFill="1" applyBorder="1" applyAlignment="1">
      <alignment horizontal="right" vertical="center" wrapText="1"/>
    </xf>
    <xf numFmtId="3" fontId="4" fillId="0" borderId="22" xfId="1" applyNumberFormat="1" applyFont="1" applyFill="1" applyBorder="1" applyAlignment="1">
      <alignment horizontal="right" vertical="center" wrapText="1"/>
    </xf>
    <xf numFmtId="167" fontId="5" fillId="0" borderId="23" xfId="1" applyNumberFormat="1" applyFont="1" applyFill="1" applyBorder="1" applyAlignment="1">
      <alignment horizontal="righ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9" fontId="5" fillId="0" borderId="25" xfId="1" applyNumberFormat="1" applyFont="1" applyFill="1" applyBorder="1" applyAlignment="1">
      <alignment horizontal="right" vertical="center" wrapText="1"/>
    </xf>
    <xf numFmtId="9" fontId="5" fillId="0" borderId="26" xfId="1" applyNumberFormat="1" applyFont="1" applyFill="1" applyBorder="1" applyAlignment="1">
      <alignment horizontal="right" vertical="center" wrapText="1"/>
    </xf>
    <xf numFmtId="9" fontId="5" fillId="0" borderId="27" xfId="1" applyNumberFormat="1" applyFont="1" applyFill="1" applyBorder="1" applyAlignment="1">
      <alignment horizontal="right" vertical="center" wrapText="1"/>
    </xf>
    <xf numFmtId="0" fontId="1" fillId="2" borderId="4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7" fillId="0" borderId="0" xfId="2" applyFont="1"/>
    <xf numFmtId="0" fontId="0" fillId="2" borderId="0" xfId="0" applyFill="1"/>
    <xf numFmtId="0" fontId="7" fillId="2" borderId="0" xfId="2" applyFont="1" applyFill="1"/>
  </cellXfs>
  <cellStyles count="3">
    <cellStyle name="Komma" xfId="1" builtinId="3"/>
    <cellStyle name="Link" xfId="2" builtinId="8"/>
    <cellStyle name="Standard" xfId="0" builtinId="0"/>
  </cellStyles>
  <dxfs count="12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A1FA-236D-4BF5-9F6F-9A55D9C7B4CA}">
  <sheetPr>
    <pageSetUpPr fitToPage="1"/>
  </sheetPr>
  <dimension ref="A1:O26"/>
  <sheetViews>
    <sheetView tabSelected="1" view="pageBreakPreview" zoomScaleNormal="120" zoomScaleSheetLayoutView="100" workbookViewId="0">
      <selection sqref="A1:M1"/>
    </sheetView>
  </sheetViews>
  <sheetFormatPr baseColWidth="10" defaultRowHeight="12.75" x14ac:dyDescent="0.2"/>
  <cols>
    <col min="1" max="1" width="17.7109375" style="4" customWidth="1"/>
    <col min="2" max="2" width="12.28515625" style="4" customWidth="1"/>
    <col min="3" max="4" width="12.42578125" style="4" customWidth="1"/>
    <col min="5" max="5" width="13.140625" style="4" customWidth="1"/>
    <col min="6" max="12" width="12.42578125" style="4" customWidth="1"/>
    <col min="13" max="13" width="0.140625" style="4" customWidth="1"/>
    <col min="14" max="14" width="2.7109375" style="3" customWidth="1"/>
    <col min="15" max="16384" width="11.42578125" style="4"/>
  </cols>
  <sheetData>
    <row r="1" spans="1:15" ht="39.950000000000003" customHeight="1" thickBot="1" x14ac:dyDescent="0.25">
      <c r="A1" s="1" t="str">
        <f>"Tabelle 12: Kurse für besondere Adressaten nach Programmbereichen " &amp;[1]Hilfswerte!B1</f>
        <v>Tabelle 12: Kurse für besondere Adressaten nach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40.5" customHeight="1" x14ac:dyDescent="0.2">
      <c r="A2" s="5" t="s">
        <v>0</v>
      </c>
      <c r="B2" s="6" t="s">
        <v>1</v>
      </c>
      <c r="C2" s="7" t="s">
        <v>2</v>
      </c>
      <c r="D2" s="7"/>
      <c r="E2" s="7"/>
      <c r="F2" s="7"/>
      <c r="G2" s="7"/>
      <c r="H2" s="7"/>
      <c r="I2" s="7"/>
      <c r="J2" s="7"/>
      <c r="K2" s="7"/>
      <c r="L2" s="8"/>
      <c r="M2" s="9"/>
    </row>
    <row r="3" spans="1:15" s="17" customFormat="1" ht="39.75" customHeight="1" x14ac:dyDescent="0.2">
      <c r="A3" s="10"/>
      <c r="B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3" t="s">
        <v>12</v>
      </c>
      <c r="M3" s="14"/>
      <c r="N3" s="15"/>
      <c r="O3" s="16"/>
    </row>
    <row r="4" spans="1:15" ht="27" customHeight="1" x14ac:dyDescent="0.2">
      <c r="A4" s="18" t="s">
        <v>13</v>
      </c>
      <c r="B4" s="19">
        <v>9910</v>
      </c>
      <c r="C4" s="20">
        <v>1460</v>
      </c>
      <c r="D4" s="20">
        <v>20</v>
      </c>
      <c r="E4" s="20">
        <v>13</v>
      </c>
      <c r="F4" s="20">
        <v>394</v>
      </c>
      <c r="G4" s="20">
        <v>293</v>
      </c>
      <c r="H4" s="20">
        <v>1015</v>
      </c>
      <c r="I4" s="20">
        <v>157</v>
      </c>
      <c r="J4" s="20">
        <v>1093</v>
      </c>
      <c r="K4" s="20">
        <v>2750</v>
      </c>
      <c r="L4" s="21">
        <v>2715</v>
      </c>
      <c r="M4" s="22"/>
    </row>
    <row r="5" spans="1:15" ht="27" customHeight="1" x14ac:dyDescent="0.2">
      <c r="A5" s="23"/>
      <c r="B5" s="24">
        <v>7.6380000000000003E-2</v>
      </c>
      <c r="C5" s="25">
        <v>8.4010000000000001E-2</v>
      </c>
      <c r="D5" s="25">
        <v>6.1900000000000002E-3</v>
      </c>
      <c r="E5" s="25">
        <v>2.554E-2</v>
      </c>
      <c r="F5" s="25">
        <v>7.6699999999999997E-3</v>
      </c>
      <c r="G5" s="25">
        <v>0.16535</v>
      </c>
      <c r="H5" s="25">
        <v>0.11114</v>
      </c>
      <c r="I5" s="25">
        <v>9.5380000000000006E-2</v>
      </c>
      <c r="J5" s="25">
        <v>0.13858000000000001</v>
      </c>
      <c r="K5" s="25">
        <v>0.14493</v>
      </c>
      <c r="L5" s="26">
        <v>0.15235000000000001</v>
      </c>
      <c r="M5" s="22"/>
    </row>
    <row r="6" spans="1:15" ht="27" customHeight="1" x14ac:dyDescent="0.2">
      <c r="A6" s="27" t="s">
        <v>14</v>
      </c>
      <c r="B6" s="28">
        <v>14255</v>
      </c>
      <c r="C6" s="29">
        <v>1778</v>
      </c>
      <c r="D6" s="29">
        <v>49</v>
      </c>
      <c r="E6" s="29">
        <v>0</v>
      </c>
      <c r="F6" s="29">
        <v>102</v>
      </c>
      <c r="G6" s="29">
        <v>409</v>
      </c>
      <c r="H6" s="29">
        <v>1587</v>
      </c>
      <c r="I6" s="29">
        <v>88</v>
      </c>
      <c r="J6" s="29">
        <v>1713</v>
      </c>
      <c r="K6" s="29">
        <v>6217</v>
      </c>
      <c r="L6" s="30">
        <v>2312</v>
      </c>
      <c r="M6" s="22"/>
    </row>
    <row r="7" spans="1:15" ht="27" customHeight="1" x14ac:dyDescent="0.2">
      <c r="A7" s="23"/>
      <c r="B7" s="24">
        <v>0.10987</v>
      </c>
      <c r="C7" s="25">
        <v>0.10231</v>
      </c>
      <c r="D7" s="25">
        <v>1.5169999999999999E-2</v>
      </c>
      <c r="E7" s="25" t="s">
        <v>15</v>
      </c>
      <c r="F7" s="25">
        <v>1.98E-3</v>
      </c>
      <c r="G7" s="25">
        <v>0.23080999999999999</v>
      </c>
      <c r="H7" s="25">
        <v>0.17377000000000001</v>
      </c>
      <c r="I7" s="25">
        <v>5.3460000000000001E-2</v>
      </c>
      <c r="J7" s="25">
        <v>0.21718999999999999</v>
      </c>
      <c r="K7" s="25">
        <v>0.32763999999999999</v>
      </c>
      <c r="L7" s="26">
        <v>0.12973000000000001</v>
      </c>
      <c r="M7" s="22"/>
    </row>
    <row r="8" spans="1:15" ht="27" customHeight="1" x14ac:dyDescent="0.2">
      <c r="A8" s="27" t="s">
        <v>16</v>
      </c>
      <c r="B8" s="28">
        <v>25383</v>
      </c>
      <c r="C8" s="29">
        <v>6840</v>
      </c>
      <c r="D8" s="29">
        <v>65</v>
      </c>
      <c r="E8" s="29">
        <v>31</v>
      </c>
      <c r="F8" s="29">
        <v>146</v>
      </c>
      <c r="G8" s="29">
        <v>365</v>
      </c>
      <c r="H8" s="29">
        <v>5154</v>
      </c>
      <c r="I8" s="29">
        <v>1217</v>
      </c>
      <c r="J8" s="29">
        <v>627</v>
      </c>
      <c r="K8" s="29">
        <v>5410</v>
      </c>
      <c r="L8" s="30">
        <v>5528</v>
      </c>
      <c r="M8" s="22"/>
    </row>
    <row r="9" spans="1:15" ht="27" customHeight="1" x14ac:dyDescent="0.2">
      <c r="A9" s="23"/>
      <c r="B9" s="24">
        <v>0.19564000000000001</v>
      </c>
      <c r="C9" s="25">
        <v>0.39357999999999999</v>
      </c>
      <c r="D9" s="25">
        <v>2.0129999999999999E-2</v>
      </c>
      <c r="E9" s="25">
        <v>6.0900000000000003E-2</v>
      </c>
      <c r="F9" s="25">
        <v>2.8400000000000001E-3</v>
      </c>
      <c r="G9" s="25">
        <v>0.20598</v>
      </c>
      <c r="H9" s="25">
        <v>0.56433</v>
      </c>
      <c r="I9" s="25">
        <v>0.73936999999999997</v>
      </c>
      <c r="J9" s="25">
        <v>7.9500000000000001E-2</v>
      </c>
      <c r="K9" s="25">
        <v>0.28510999999999997</v>
      </c>
      <c r="L9" s="26">
        <v>0.31019999999999998</v>
      </c>
      <c r="M9" s="22"/>
    </row>
    <row r="10" spans="1:15" ht="27" customHeight="1" x14ac:dyDescent="0.2">
      <c r="A10" s="27" t="s">
        <v>17</v>
      </c>
      <c r="B10" s="28">
        <v>62783</v>
      </c>
      <c r="C10" s="29">
        <v>4448</v>
      </c>
      <c r="D10" s="29">
        <v>1274</v>
      </c>
      <c r="E10" s="29">
        <v>22</v>
      </c>
      <c r="F10" s="29">
        <v>49940</v>
      </c>
      <c r="G10" s="29">
        <v>154</v>
      </c>
      <c r="H10" s="29">
        <v>859</v>
      </c>
      <c r="I10" s="29">
        <v>19</v>
      </c>
      <c r="J10" s="29">
        <v>970</v>
      </c>
      <c r="K10" s="29">
        <v>2043</v>
      </c>
      <c r="L10" s="30">
        <v>3054</v>
      </c>
      <c r="M10" s="22"/>
    </row>
    <row r="11" spans="1:15" ht="27" customHeight="1" x14ac:dyDescent="0.2">
      <c r="A11" s="23"/>
      <c r="B11" s="24">
        <v>0.48388999999999999</v>
      </c>
      <c r="C11" s="25">
        <v>0.25594</v>
      </c>
      <c r="D11" s="25">
        <v>0.39455000000000001</v>
      </c>
      <c r="E11" s="25">
        <v>4.3220000000000001E-2</v>
      </c>
      <c r="F11" s="25">
        <v>0.97169000000000005</v>
      </c>
      <c r="G11" s="25">
        <v>8.6910000000000001E-2</v>
      </c>
      <c r="H11" s="25">
        <v>9.4049999999999995E-2</v>
      </c>
      <c r="I11" s="25">
        <v>1.154E-2</v>
      </c>
      <c r="J11" s="25">
        <v>0.12299</v>
      </c>
      <c r="K11" s="25">
        <v>0.10767</v>
      </c>
      <c r="L11" s="26">
        <v>0.17136999999999999</v>
      </c>
      <c r="M11" s="22"/>
    </row>
    <row r="12" spans="1:15" ht="27" customHeight="1" x14ac:dyDescent="0.2">
      <c r="A12" s="27" t="s">
        <v>18</v>
      </c>
      <c r="B12" s="28">
        <v>9345</v>
      </c>
      <c r="C12" s="29">
        <v>2767</v>
      </c>
      <c r="D12" s="29">
        <v>0</v>
      </c>
      <c r="E12" s="29">
        <v>341</v>
      </c>
      <c r="F12" s="29">
        <v>126</v>
      </c>
      <c r="G12" s="29">
        <v>106</v>
      </c>
      <c r="H12" s="29">
        <v>416</v>
      </c>
      <c r="I12" s="29">
        <v>135</v>
      </c>
      <c r="J12" s="29">
        <v>1083</v>
      </c>
      <c r="K12" s="29">
        <v>748</v>
      </c>
      <c r="L12" s="30">
        <v>3623</v>
      </c>
      <c r="M12" s="22"/>
    </row>
    <row r="13" spans="1:15" ht="27" customHeight="1" x14ac:dyDescent="0.2">
      <c r="A13" s="23">
        <v>0</v>
      </c>
      <c r="B13" s="24">
        <v>7.2029999999999997E-2</v>
      </c>
      <c r="C13" s="25">
        <v>0.15922</v>
      </c>
      <c r="D13" s="25" t="s">
        <v>15</v>
      </c>
      <c r="E13" s="25">
        <v>0.66993999999999998</v>
      </c>
      <c r="F13" s="25">
        <v>2.4499999999999999E-3</v>
      </c>
      <c r="G13" s="25">
        <v>5.9819999999999998E-2</v>
      </c>
      <c r="H13" s="25">
        <v>4.555E-2</v>
      </c>
      <c r="I13" s="25">
        <v>8.2019999999999996E-2</v>
      </c>
      <c r="J13" s="25">
        <v>0.13730999999999999</v>
      </c>
      <c r="K13" s="25">
        <v>3.9419999999999997E-2</v>
      </c>
      <c r="L13" s="26">
        <v>0.20330000000000001</v>
      </c>
      <c r="M13" s="22"/>
    </row>
    <row r="14" spans="1:15" ht="27" customHeight="1" x14ac:dyDescent="0.2">
      <c r="A14" s="27" t="s">
        <v>19</v>
      </c>
      <c r="B14" s="28">
        <v>3909</v>
      </c>
      <c r="C14" s="29">
        <v>1</v>
      </c>
      <c r="D14" s="29">
        <v>13</v>
      </c>
      <c r="E14" s="29">
        <v>43</v>
      </c>
      <c r="F14" s="29">
        <v>84</v>
      </c>
      <c r="G14" s="29">
        <v>17</v>
      </c>
      <c r="H14" s="29">
        <v>32</v>
      </c>
      <c r="I14" s="29">
        <v>29</v>
      </c>
      <c r="J14" s="29">
        <v>1895</v>
      </c>
      <c r="K14" s="29">
        <v>1512</v>
      </c>
      <c r="L14" s="30">
        <v>283</v>
      </c>
      <c r="M14" s="22"/>
    </row>
    <row r="15" spans="1:15" ht="27" customHeight="1" x14ac:dyDescent="0.2">
      <c r="A15" s="23">
        <v>0</v>
      </c>
      <c r="B15" s="24">
        <v>3.0130000000000001E-2</v>
      </c>
      <c r="C15" s="25">
        <v>6.0000000000000002E-5</v>
      </c>
      <c r="D15" s="25">
        <v>4.0299999999999997E-3</v>
      </c>
      <c r="E15" s="25">
        <v>8.448E-2</v>
      </c>
      <c r="F15" s="25">
        <v>1.6299999999999999E-3</v>
      </c>
      <c r="G15" s="25">
        <v>9.5899999999999996E-3</v>
      </c>
      <c r="H15" s="25">
        <v>3.5000000000000001E-3</v>
      </c>
      <c r="I15" s="25">
        <v>1.762E-2</v>
      </c>
      <c r="J15" s="25">
        <v>0.24027000000000001</v>
      </c>
      <c r="K15" s="25">
        <v>7.9680000000000001E-2</v>
      </c>
      <c r="L15" s="26">
        <v>1.5879999999999998E-2</v>
      </c>
      <c r="M15" s="22"/>
    </row>
    <row r="16" spans="1:15" ht="27" customHeight="1" x14ac:dyDescent="0.2">
      <c r="A16" s="27" t="s">
        <v>20</v>
      </c>
      <c r="B16" s="28">
        <v>4161</v>
      </c>
      <c r="C16" s="29">
        <v>85</v>
      </c>
      <c r="D16" s="29">
        <v>1808</v>
      </c>
      <c r="E16" s="29">
        <v>59</v>
      </c>
      <c r="F16" s="29">
        <v>603</v>
      </c>
      <c r="G16" s="29">
        <v>428</v>
      </c>
      <c r="H16" s="29">
        <v>70</v>
      </c>
      <c r="I16" s="29">
        <v>1</v>
      </c>
      <c r="J16" s="29">
        <v>506</v>
      </c>
      <c r="K16" s="29">
        <v>295</v>
      </c>
      <c r="L16" s="30">
        <v>306</v>
      </c>
      <c r="M16" s="22"/>
    </row>
    <row r="17" spans="1:13" ht="27" customHeight="1" x14ac:dyDescent="0.2">
      <c r="A17" s="27"/>
      <c r="B17" s="31">
        <v>3.2070000000000001E-2</v>
      </c>
      <c r="C17" s="32">
        <v>4.8900000000000002E-3</v>
      </c>
      <c r="D17" s="32">
        <v>0.55993000000000004</v>
      </c>
      <c r="E17" s="32">
        <v>0.11591</v>
      </c>
      <c r="F17" s="32">
        <v>1.1730000000000001E-2</v>
      </c>
      <c r="G17" s="32">
        <v>0.24152999999999999</v>
      </c>
      <c r="H17" s="32">
        <v>7.6600000000000001E-3</v>
      </c>
      <c r="I17" s="32">
        <v>6.0999999999999997E-4</v>
      </c>
      <c r="J17" s="32">
        <v>6.4159999999999995E-2</v>
      </c>
      <c r="K17" s="32">
        <v>1.555E-2</v>
      </c>
      <c r="L17" s="33">
        <v>1.7170000000000001E-2</v>
      </c>
      <c r="M17" s="22"/>
    </row>
    <row r="18" spans="1:13" ht="27" customHeight="1" x14ac:dyDescent="0.2">
      <c r="A18" s="18" t="s">
        <v>21</v>
      </c>
      <c r="B18" s="19">
        <v>129746</v>
      </c>
      <c r="C18" s="20">
        <v>17379</v>
      </c>
      <c r="D18" s="20">
        <v>3229</v>
      </c>
      <c r="E18" s="20">
        <v>509</v>
      </c>
      <c r="F18" s="20">
        <v>51395</v>
      </c>
      <c r="G18" s="20">
        <v>1772</v>
      </c>
      <c r="H18" s="20">
        <v>9133</v>
      </c>
      <c r="I18" s="20">
        <v>1646</v>
      </c>
      <c r="J18" s="20">
        <v>7887</v>
      </c>
      <c r="K18" s="20">
        <v>18975</v>
      </c>
      <c r="L18" s="21">
        <v>17821</v>
      </c>
      <c r="M18" s="22"/>
    </row>
    <row r="19" spans="1:13" ht="27" customHeight="1" thickBot="1" x14ac:dyDescent="0.25">
      <c r="A19" s="34"/>
      <c r="B19" s="35">
        <v>1</v>
      </c>
      <c r="C19" s="36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7">
        <v>1</v>
      </c>
      <c r="M19" s="22"/>
    </row>
    <row r="20" spans="1:13" s="3" customFormat="1" x14ac:dyDescent="0.2">
      <c r="A20" s="38"/>
      <c r="M20" s="39" t="s">
        <v>22</v>
      </c>
    </row>
    <row r="21" spans="1:13" s="40" customFormat="1" ht="11.25" x14ac:dyDescent="0.2">
      <c r="A21" s="40" t="str">
        <f>'[1]Tabelle 1.1'!A38</f>
        <v>Anmerkungen. Datengrundlage: Volkshochschul-Statistik 2022; Basis: 826 vhs.</v>
      </c>
    </row>
    <row r="22" spans="1:13" s="3" customFormat="1" x14ac:dyDescent="0.2"/>
    <row r="23" spans="1:13" s="3" customFormat="1" x14ac:dyDescent="0.2">
      <c r="A23" s="40" t="str">
        <f>[1]Tabelle1!$A$41</f>
        <v>Siehe Bericht: Ortmanns, V., Huntemann, H., Lux, T. &amp; Bachem, A. (2024): Volkshochschul-Statistik – 61. Folge, Berichtsjahr 2022 (Version 1.1.0).</v>
      </c>
    </row>
    <row r="24" spans="1:13" s="3" customFormat="1" x14ac:dyDescent="0.2">
      <c r="A24" s="41" t="s">
        <v>23</v>
      </c>
    </row>
    <row r="25" spans="1:13" s="3" customFormat="1" x14ac:dyDescent="0.2">
      <c r="A25" s="42"/>
    </row>
    <row r="26" spans="1:13" s="3" customFormat="1" x14ac:dyDescent="0.2">
      <c r="A26" s="43" t="s">
        <v>24</v>
      </c>
    </row>
  </sheetData>
  <mergeCells count="12">
    <mergeCell ref="A8:A9"/>
    <mergeCell ref="A10:A11"/>
    <mergeCell ref="A12:A13"/>
    <mergeCell ref="A14:A15"/>
    <mergeCell ref="A16:A17"/>
    <mergeCell ref="A18:A19"/>
    <mergeCell ref="A1:M1"/>
    <mergeCell ref="A2:A3"/>
    <mergeCell ref="B2:B3"/>
    <mergeCell ref="C2:L2"/>
    <mergeCell ref="A4:A5"/>
    <mergeCell ref="A6:A7"/>
  </mergeCells>
  <conditionalFormatting sqref="A4:L4 A6:L6">
    <cfRule type="cellIs" dxfId="11" priority="7" stopIfTrue="1" operator="equal">
      <formula>0</formula>
    </cfRule>
  </conditionalFormatting>
  <conditionalFormatting sqref="A5:L5 A7:L7 A17:L19">
    <cfRule type="cellIs" dxfId="10" priority="5" stopIfTrue="1" operator="equal">
      <formula>1</formula>
    </cfRule>
    <cfRule type="cellIs" dxfId="9" priority="6" stopIfTrue="1" operator="lessThanOrEqual">
      <formula>0.004</formula>
    </cfRule>
  </conditionalFormatting>
  <conditionalFormatting sqref="A8:L8 A10:L10 A12:L12 A14:L14">
    <cfRule type="cellIs" dxfId="8" priority="4" stopIfTrue="1" operator="equal">
      <formula>0</formula>
    </cfRule>
  </conditionalFormatting>
  <conditionalFormatting sqref="A9:L9 A11:L11 A13:L13 A15:L15">
    <cfRule type="cellIs" dxfId="7" priority="2" stopIfTrue="1" operator="equal">
      <formula>1</formula>
    </cfRule>
    <cfRule type="cellIs" dxfId="6" priority="3" stopIfTrue="1" operator="lessThanOrEqual">
      <formula>0.004</formula>
    </cfRule>
  </conditionalFormatting>
  <conditionalFormatting sqref="A16:L16">
    <cfRule type="cellIs" dxfId="5" priority="1" stopIfTrue="1" operator="equal">
      <formula>0</formula>
    </cfRule>
  </conditionalFormatting>
  <conditionalFormatting sqref="N4:IV4 N6:IV6 N8:IV8 N10:IV10 N12:IV12 N14:IV14 N16:IV16">
    <cfRule type="cellIs" dxfId="4" priority="12" stopIfTrue="1" operator="equal">
      <formula>0</formula>
    </cfRule>
  </conditionalFormatting>
  <conditionalFormatting sqref="N5:IV5 N7:IV7 N9:IV9 N11:IV11 N13:IV13 N15:IV15 N17:IV19">
    <cfRule type="cellIs" dxfId="3" priority="10" stopIfTrue="1" operator="equal">
      <formula>1</formula>
    </cfRule>
    <cfRule type="cellIs" dxfId="2" priority="11" stopIfTrue="1" operator="lessThanOrEqual">
      <formula>0.004</formula>
    </cfRule>
  </conditionalFormatting>
  <conditionalFormatting sqref="O3">
    <cfRule type="cellIs" dxfId="1" priority="8" stopIfTrue="1" operator="equal">
      <formula>1</formula>
    </cfRule>
    <cfRule type="cellIs" dxfId="0" priority="9" stopIfTrue="1" operator="lessThan">
      <formula>0.0005</formula>
    </cfRule>
  </conditionalFormatting>
  <hyperlinks>
    <hyperlink ref="A24" r:id="rId1" xr:uid="{27E2F27B-7292-4E91-ABAB-14D9D4B70859}"/>
    <hyperlink ref="A26" r:id="rId2" xr:uid="{43106259-E880-4146-B8FC-56D30ADE4601}"/>
  </hyperlinks>
  <pageMargins left="0.78740157480314965" right="0.78740157480314965" top="0.98425196850393704" bottom="0.98425196850393704" header="0.51181102362204722" footer="0.51181102362204722"/>
  <pageSetup paperSize="9" scale="73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12</vt:lpstr>
      <vt:lpstr>'Tabelle 12'!Druckbereich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2024-03-14T09:02:53Z</dcterms:created>
  <dcterms:modified xsi:type="dcterms:W3CDTF">2024-03-14T09:02:53Z</dcterms:modified>
</cp:coreProperties>
</file>