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2884CF58-D425-476F-96B6-91FA6DB66EEF}" xr6:coauthVersionLast="47" xr6:coauthVersionMax="47" xr10:uidLastSave="{00000000-0000-0000-0000-000000000000}"/>
  <bookViews>
    <workbookView xWindow="28680" yWindow="-120" windowWidth="29040" windowHeight="17640" xr2:uid="{A1D70FB3-87CE-42B9-B1A0-C743311D61FF}"/>
  </bookViews>
  <sheets>
    <sheet name="Tabelle 13" sheetId="1" r:id="rId1"/>
  </sheets>
  <externalReferences>
    <externalReference r:id="rId2"/>
  </externalReferences>
  <definedNames>
    <definedName name="_xlnm.Print_Area" localSheetId="0">'Tabelle 13'!$A$1:$AC$28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A25" i="1"/>
  <c r="P23" i="1"/>
  <c r="A23" i="1"/>
  <c r="P1" i="1"/>
  <c r="A1" i="1"/>
</calcChain>
</file>

<file path=xl/sharedStrings.xml><?xml version="1.0" encoding="utf-8"?>
<sst xmlns="http://schemas.openxmlformats.org/spreadsheetml/2006/main" count="115" uniqueCount="36">
  <si>
    <t>Land</t>
  </si>
  <si>
    <t>Nach Geschlecht differenzierte Belegungen insgesamt</t>
  </si>
  <si>
    <t>Anteile nach Programmbereichen</t>
  </si>
  <si>
    <t>Insgesamt</t>
  </si>
  <si>
    <t>Politik - 
Gesellschaft - 
Umwelt</t>
  </si>
  <si>
    <t>Kultur - 
Gestalten</t>
  </si>
  <si>
    <t>Gesundheit</t>
  </si>
  <si>
    <t>Sprachen</t>
  </si>
  <si>
    <t>Qualifikationen für das Arbeitsleben - IT - Organisation/ Management</t>
  </si>
  <si>
    <t>Schulabschlüsse - Studienzugang und 
-begleitung</t>
  </si>
  <si>
    <t>Grundbildung</t>
  </si>
  <si>
    <t>Anzahl</t>
  </si>
  <si>
    <t>Anteil an allen Belegungen</t>
  </si>
  <si>
    <t>Frauen</t>
  </si>
  <si>
    <t>Männer</t>
  </si>
  <si>
    <t>divers /
ohne Angabe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</si>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</sst>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4F4FF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vertical="top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2" borderId="18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" fillId="3" borderId="0" xfId="0" applyFont="1" applyFill="1"/>
    <xf numFmtId="0" fontId="1" fillId="0" borderId="0" xfId="0" applyFont="1"/>
    <xf numFmtId="3" fontId="3" fillId="0" borderId="20" xfId="0" applyNumberFormat="1" applyFont="1" applyBorder="1" applyAlignment="1">
      <alignment horizontal="left" vertical="center" wrapText="1"/>
    </xf>
    <xf numFmtId="3" fontId="4" fillId="0" borderId="21" xfId="2" applyNumberFormat="1" applyFont="1" applyBorder="1" applyAlignment="1">
      <alignment vertical="center" wrapText="1"/>
    </xf>
    <xf numFmtId="165" fontId="5" fillId="0" borderId="22" xfId="0" applyNumberFormat="1" applyFont="1" applyBorder="1" applyAlignment="1">
      <alignment horizontal="right" vertical="center" wrapText="1"/>
    </xf>
    <xf numFmtId="165" fontId="5" fillId="0" borderId="21" xfId="0" applyNumberFormat="1" applyFont="1" applyBorder="1" applyAlignment="1">
      <alignment horizontal="right" vertical="center" wrapText="1"/>
    </xf>
    <xf numFmtId="165" fontId="5" fillId="0" borderId="23" xfId="0" applyNumberFormat="1" applyFont="1" applyBorder="1" applyAlignment="1">
      <alignment horizontal="right" vertical="center" wrapText="1"/>
    </xf>
    <xf numFmtId="3" fontId="3" fillId="0" borderId="24" xfId="0" applyNumberFormat="1" applyFont="1" applyBorder="1" applyAlignment="1">
      <alignment horizontal="left" vertical="center" wrapText="1"/>
    </xf>
    <xf numFmtId="165" fontId="5" fillId="0" borderId="25" xfId="0" applyNumberFormat="1" applyFont="1" applyBorder="1" applyAlignment="1">
      <alignment horizontal="right" vertical="center" wrapText="1"/>
    </xf>
    <xf numFmtId="3" fontId="1" fillId="3" borderId="0" xfId="0" applyNumberFormat="1" applyFont="1" applyFill="1"/>
    <xf numFmtId="3" fontId="1" fillId="0" borderId="0" xfId="0" applyNumberFormat="1" applyFont="1"/>
    <xf numFmtId="3" fontId="3" fillId="0" borderId="26" xfId="0" applyNumberFormat="1" applyFont="1" applyBorder="1" applyAlignment="1">
      <alignment horizontal="left" vertical="center" wrapText="1"/>
    </xf>
    <xf numFmtId="3" fontId="4" fillId="0" borderId="27" xfId="2" applyNumberFormat="1" applyFont="1" applyBorder="1" applyAlignment="1">
      <alignment vertical="center" wrapText="1"/>
    </xf>
    <xf numFmtId="165" fontId="5" fillId="0" borderId="28" xfId="0" applyNumberFormat="1" applyFont="1" applyBorder="1" applyAlignment="1">
      <alignment horizontal="right" vertical="center" wrapText="1"/>
    </xf>
    <xf numFmtId="165" fontId="5" fillId="0" borderId="29" xfId="0" applyNumberFormat="1" applyFont="1" applyBorder="1" applyAlignment="1">
      <alignment horizontal="right" vertical="center" wrapText="1"/>
    </xf>
    <xf numFmtId="165" fontId="5" fillId="0" borderId="30" xfId="0" applyNumberFormat="1" applyFont="1" applyBorder="1" applyAlignment="1">
      <alignment horizontal="right" vertical="center" wrapText="1"/>
    </xf>
    <xf numFmtId="165" fontId="5" fillId="0" borderId="31" xfId="0" applyNumberFormat="1" applyFont="1" applyBorder="1" applyAlignment="1">
      <alignment horizontal="right" vertical="center" wrapText="1"/>
    </xf>
    <xf numFmtId="3" fontId="3" fillId="0" borderId="32" xfId="0" applyNumberFormat="1" applyFont="1" applyBorder="1" applyAlignment="1">
      <alignment horizontal="left" vertical="center" wrapText="1"/>
    </xf>
    <xf numFmtId="165" fontId="5" fillId="0" borderId="27" xfId="0" applyNumberFormat="1" applyFont="1" applyBorder="1" applyAlignment="1">
      <alignment horizontal="right" vertical="center" wrapText="1"/>
    </xf>
    <xf numFmtId="165" fontId="5" fillId="0" borderId="33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left" vertical="center" wrapText="1"/>
    </xf>
    <xf numFmtId="3" fontId="3" fillId="0" borderId="35" xfId="0" applyNumberFormat="1" applyFont="1" applyBorder="1" applyAlignment="1">
      <alignment horizontal="left" vertical="center" wrapText="1"/>
    </xf>
    <xf numFmtId="3" fontId="4" fillId="0" borderId="11" xfId="2" applyNumberFormat="1" applyFont="1" applyBorder="1" applyAlignment="1">
      <alignment vertical="center" wrapText="1"/>
    </xf>
    <xf numFmtId="165" fontId="5" fillId="0" borderId="36" xfId="0" applyNumberFormat="1" applyFont="1" applyBorder="1" applyAlignment="1">
      <alignment horizontal="right" vertical="center" wrapText="1"/>
    </xf>
    <xf numFmtId="165" fontId="5" fillId="0" borderId="37" xfId="0" applyNumberFormat="1" applyFont="1" applyBorder="1" applyAlignment="1">
      <alignment horizontal="right" vertical="center" wrapText="1"/>
    </xf>
    <xf numFmtId="165" fontId="5" fillId="0" borderId="38" xfId="0" applyNumberFormat="1" applyFont="1" applyBorder="1" applyAlignment="1">
      <alignment horizontal="right" vertical="center" wrapText="1"/>
    </xf>
    <xf numFmtId="165" fontId="5" fillId="0" borderId="12" xfId="0" applyNumberFormat="1" applyFont="1" applyBorder="1" applyAlignment="1">
      <alignment horizontal="right" vertical="center" wrapText="1"/>
    </xf>
    <xf numFmtId="3" fontId="3" fillId="0" borderId="39" xfId="0" applyNumberFormat="1" applyFont="1" applyBorder="1" applyAlignment="1">
      <alignment horizontal="left" vertical="center" wrapText="1"/>
    </xf>
    <xf numFmtId="165" fontId="5" fillId="0" borderId="11" xfId="0" applyNumberFormat="1" applyFont="1" applyBorder="1" applyAlignment="1">
      <alignment horizontal="right" vertical="center" wrapText="1"/>
    </xf>
    <xf numFmtId="165" fontId="5" fillId="0" borderId="40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left" vertical="top" wrapText="1"/>
    </xf>
    <xf numFmtId="3" fontId="6" fillId="0" borderId="1" xfId="2" applyNumberFormat="1" applyFont="1" applyBorder="1" applyAlignment="1">
      <alignment vertical="center" wrapText="1"/>
    </xf>
    <xf numFmtId="165" fontId="5" fillId="0" borderId="42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3" fontId="3" fillId="0" borderId="43" xfId="0" applyNumberFormat="1" applyFont="1" applyBorder="1" applyAlignment="1">
      <alignment horizontal="left" vertical="center" wrapText="1"/>
    </xf>
    <xf numFmtId="165" fontId="5" fillId="0" borderId="44" xfId="0" applyNumberFormat="1" applyFont="1" applyBorder="1" applyAlignment="1">
      <alignment horizontal="right" vertical="center" wrapText="1"/>
    </xf>
    <xf numFmtId="165" fontId="5" fillId="0" borderId="45" xfId="0" applyNumberFormat="1" applyFont="1" applyBorder="1" applyAlignment="1">
      <alignment horizontal="right" vertical="center" wrapText="1"/>
    </xf>
    <xf numFmtId="3" fontId="7" fillId="3" borderId="0" xfId="0" applyNumberFormat="1" applyFont="1" applyFill="1"/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9" fillId="0" borderId="0" xfId="1" applyFont="1"/>
    <xf numFmtId="0" fontId="0" fillId="3" borderId="0" xfId="0" applyFill="1"/>
    <xf numFmtId="0" fontId="9" fillId="3" borderId="0" xfId="1" applyFont="1" applyFill="1"/>
    <xf numFmtId="0" fontId="7" fillId="0" borderId="0" xfId="0" applyFont="1"/>
  </cellXfs>
  <cellStyles count="3">
    <cellStyle name="Link" xfId="1" builtinId="8"/>
    <cellStyle name="Standard" xfId="0" builtinId="0"/>
    <cellStyle name="Standard 3" xfId="2" xr:uid="{09C3310E-A66A-4CC7-8B10-D787D5B93E24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4B9D0-2540-4FCE-95A4-447DC43FE366}">
  <dimension ref="A1:AC28"/>
  <sheetViews>
    <sheetView tabSelected="1" view="pageBreakPreview" zoomScaleNormal="100" zoomScaleSheetLayoutView="100" workbookViewId="0">
      <selection sqref="A1:O1"/>
    </sheetView>
  </sheetViews>
  <sheetFormatPr baseColWidth="10" defaultRowHeight="12.75" x14ac:dyDescent="0.2"/>
  <cols>
    <col min="1" max="1" width="15.28515625" style="27" customWidth="1"/>
    <col min="2" max="3" width="11.7109375" style="27" customWidth="1"/>
    <col min="4" max="15" width="9.7109375" style="27" customWidth="1"/>
    <col min="16" max="16" width="15.28515625" style="27" customWidth="1"/>
    <col min="17" max="18" width="9.7109375" style="27" customWidth="1"/>
    <col min="19" max="20" width="9.7109375" style="71" customWidth="1"/>
    <col min="21" max="21" width="9.7109375" style="26" customWidth="1"/>
    <col min="22" max="28" width="9.7109375" style="27" customWidth="1"/>
    <col min="29" max="29" width="2" style="26" customWidth="1"/>
    <col min="30" max="16384" width="11.42578125" style="27"/>
  </cols>
  <sheetData>
    <row r="1" spans="1:29" s="3" customFormat="1" ht="37.5" customHeight="1" thickBot="1" x14ac:dyDescent="0.25">
      <c r="A1" s="1" t="str">
        <f>"Tabelle 13: Geschlechtsverteilung in Kursen nach Ländern und Programmbereichen " &amp;[1]Hilfswerte!B1</f>
        <v>Tabelle 13: Geschlechtsverteilung in Kursen nach Ländern und Programmbereichen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tr">
        <f>"noch Tabelle 13: Geschlechtsverteilung in Kursen nach Ländern und Programmbereichen " &amp;[1]Hilfswerte!B1</f>
        <v>noch Tabelle 13: Geschlechtsverteilung in Kursen nach Ländern und Programmbereichen 2022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3" customFormat="1" ht="25.5" customHeight="1" x14ac:dyDescent="0.2">
      <c r="A2" s="4" t="s">
        <v>0</v>
      </c>
      <c r="B2" s="5" t="s">
        <v>1</v>
      </c>
      <c r="C2" s="6"/>
      <c r="D2" s="7" t="s">
        <v>2</v>
      </c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10" t="s">
        <v>0</v>
      </c>
      <c r="Q2" s="7" t="s">
        <v>2</v>
      </c>
      <c r="R2" s="8"/>
      <c r="S2" s="8"/>
      <c r="T2" s="8"/>
      <c r="U2" s="8"/>
      <c r="V2" s="8"/>
      <c r="W2" s="8"/>
      <c r="X2" s="8"/>
      <c r="Y2" s="8"/>
      <c r="Z2" s="8"/>
      <c r="AA2" s="8"/>
      <c r="AB2" s="11"/>
      <c r="AC2" s="12"/>
    </row>
    <row r="3" spans="1:29" s="22" customFormat="1" ht="58.5" customHeight="1" x14ac:dyDescent="0.2">
      <c r="A3" s="13"/>
      <c r="B3" s="14"/>
      <c r="C3" s="15"/>
      <c r="D3" s="16" t="s">
        <v>3</v>
      </c>
      <c r="E3" s="17"/>
      <c r="F3" s="18"/>
      <c r="G3" s="16" t="s">
        <v>4</v>
      </c>
      <c r="H3" s="17"/>
      <c r="I3" s="18"/>
      <c r="J3" s="16" t="s">
        <v>5</v>
      </c>
      <c r="K3" s="17"/>
      <c r="L3" s="18"/>
      <c r="M3" s="16" t="s">
        <v>6</v>
      </c>
      <c r="N3" s="17"/>
      <c r="O3" s="18"/>
      <c r="P3" s="19"/>
      <c r="Q3" s="16" t="s">
        <v>7</v>
      </c>
      <c r="R3" s="17"/>
      <c r="S3" s="18"/>
      <c r="T3" s="16" t="s">
        <v>8</v>
      </c>
      <c r="U3" s="17"/>
      <c r="V3" s="18"/>
      <c r="W3" s="16" t="s">
        <v>9</v>
      </c>
      <c r="X3" s="17"/>
      <c r="Y3" s="18"/>
      <c r="Z3" s="16" t="s">
        <v>10</v>
      </c>
      <c r="AA3" s="17"/>
      <c r="AB3" s="20"/>
      <c r="AC3" s="21"/>
    </row>
    <row r="4" spans="1:29" ht="50.25" customHeight="1" x14ac:dyDescent="0.2">
      <c r="A4" s="13"/>
      <c r="B4" s="23" t="s">
        <v>11</v>
      </c>
      <c r="C4" s="23" t="s">
        <v>12</v>
      </c>
      <c r="D4" s="24" t="s">
        <v>13</v>
      </c>
      <c r="E4" s="24" t="s">
        <v>14</v>
      </c>
      <c r="F4" s="24" t="s">
        <v>15</v>
      </c>
      <c r="G4" s="24" t="s">
        <v>13</v>
      </c>
      <c r="H4" s="24" t="s">
        <v>14</v>
      </c>
      <c r="I4" s="24" t="s">
        <v>15</v>
      </c>
      <c r="J4" s="24" t="s">
        <v>13</v>
      </c>
      <c r="K4" s="24" t="s">
        <v>14</v>
      </c>
      <c r="L4" s="24" t="s">
        <v>15</v>
      </c>
      <c r="M4" s="24" t="s">
        <v>13</v>
      </c>
      <c r="N4" s="24" t="s">
        <v>14</v>
      </c>
      <c r="O4" s="24" t="s">
        <v>15</v>
      </c>
      <c r="P4" s="19"/>
      <c r="Q4" s="24" t="s">
        <v>13</v>
      </c>
      <c r="R4" s="24" t="s">
        <v>14</v>
      </c>
      <c r="S4" s="24" t="s">
        <v>15</v>
      </c>
      <c r="T4" s="24" t="s">
        <v>13</v>
      </c>
      <c r="U4" s="24" t="s">
        <v>14</v>
      </c>
      <c r="V4" s="24" t="s">
        <v>15</v>
      </c>
      <c r="W4" s="24" t="s">
        <v>13</v>
      </c>
      <c r="X4" s="24" t="s">
        <v>14</v>
      </c>
      <c r="Y4" s="24" t="s">
        <v>15</v>
      </c>
      <c r="Z4" s="24" t="s">
        <v>13</v>
      </c>
      <c r="AA4" s="24" t="s">
        <v>14</v>
      </c>
      <c r="AB4" s="25" t="s">
        <v>15</v>
      </c>
    </row>
    <row r="5" spans="1:29" s="36" customFormat="1" ht="24.75" customHeight="1" x14ac:dyDescent="0.2">
      <c r="A5" s="28" t="s">
        <v>16</v>
      </c>
      <c r="B5" s="29">
        <v>807692</v>
      </c>
      <c r="C5" s="30">
        <v>0.91098000000000001</v>
      </c>
      <c r="D5" s="31">
        <v>0.75444999999999995</v>
      </c>
      <c r="E5" s="30">
        <v>0.24465000000000001</v>
      </c>
      <c r="F5" s="32">
        <v>9.1E-4</v>
      </c>
      <c r="G5" s="31">
        <v>0.67490000000000006</v>
      </c>
      <c r="H5" s="30">
        <v>0.32407000000000002</v>
      </c>
      <c r="I5" s="32">
        <v>1.0300000000000001E-3</v>
      </c>
      <c r="J5" s="31">
        <v>0.78637000000000001</v>
      </c>
      <c r="K5" s="30">
        <v>0.21218000000000001</v>
      </c>
      <c r="L5" s="32">
        <v>1.4599999999999999E-3</v>
      </c>
      <c r="M5" s="31">
        <v>0.84504999999999997</v>
      </c>
      <c r="N5" s="30">
        <v>0.15371000000000001</v>
      </c>
      <c r="O5" s="32">
        <v>1.24E-3</v>
      </c>
      <c r="P5" s="33" t="s">
        <v>16</v>
      </c>
      <c r="Q5" s="31">
        <v>0.67042999999999997</v>
      </c>
      <c r="R5" s="30">
        <v>0.32940000000000003</v>
      </c>
      <c r="S5" s="32">
        <v>1.7000000000000001E-4</v>
      </c>
      <c r="T5" s="31">
        <v>0.67515999999999998</v>
      </c>
      <c r="U5" s="30">
        <v>0.32401000000000002</v>
      </c>
      <c r="V5" s="32">
        <v>8.3000000000000001E-4</v>
      </c>
      <c r="W5" s="31">
        <v>0.54483000000000004</v>
      </c>
      <c r="X5" s="30">
        <v>0.45134999999999997</v>
      </c>
      <c r="Y5" s="32">
        <v>3.82E-3</v>
      </c>
      <c r="Z5" s="31">
        <v>0.55030000000000001</v>
      </c>
      <c r="AA5" s="30">
        <v>0.44969999999999999</v>
      </c>
      <c r="AB5" s="34" t="s">
        <v>17</v>
      </c>
      <c r="AC5" s="35"/>
    </row>
    <row r="6" spans="1:29" s="36" customFormat="1" ht="24.95" customHeight="1" x14ac:dyDescent="0.2">
      <c r="A6" s="37" t="s">
        <v>18</v>
      </c>
      <c r="B6" s="38">
        <v>730189</v>
      </c>
      <c r="C6" s="39">
        <v>0.77024999999999999</v>
      </c>
      <c r="D6" s="40">
        <v>0.78519000000000005</v>
      </c>
      <c r="E6" s="41">
        <v>0.21384</v>
      </c>
      <c r="F6" s="42">
        <v>9.7000000000000005E-4</v>
      </c>
      <c r="G6" s="40">
        <v>0.69321999999999995</v>
      </c>
      <c r="H6" s="41">
        <v>0.30445</v>
      </c>
      <c r="I6" s="42">
        <v>2.33E-3</v>
      </c>
      <c r="J6" s="40">
        <v>0.80920000000000003</v>
      </c>
      <c r="K6" s="41">
        <v>0.18928</v>
      </c>
      <c r="L6" s="42">
        <v>1.5299999999999999E-3</v>
      </c>
      <c r="M6" s="40">
        <v>0.85982999999999998</v>
      </c>
      <c r="N6" s="41">
        <v>0.13905000000000001</v>
      </c>
      <c r="O6" s="42">
        <v>1.1199999999999999E-3</v>
      </c>
      <c r="P6" s="43" t="s">
        <v>18</v>
      </c>
      <c r="Q6" s="44">
        <v>0.70401999999999998</v>
      </c>
      <c r="R6" s="41">
        <v>0.29579</v>
      </c>
      <c r="S6" s="42">
        <v>1.9000000000000001E-4</v>
      </c>
      <c r="T6" s="40">
        <v>0.67706</v>
      </c>
      <c r="U6" s="41">
        <v>0.32214999999999999</v>
      </c>
      <c r="V6" s="42">
        <v>8.0000000000000004E-4</v>
      </c>
      <c r="W6" s="40">
        <v>0.505</v>
      </c>
      <c r="X6" s="41">
        <v>0.49478</v>
      </c>
      <c r="Y6" s="42">
        <v>2.2000000000000001E-4</v>
      </c>
      <c r="Z6" s="40">
        <v>0.61950000000000005</v>
      </c>
      <c r="AA6" s="41">
        <v>0.37940000000000002</v>
      </c>
      <c r="AB6" s="45">
        <v>1.09E-3</v>
      </c>
      <c r="AC6" s="35"/>
    </row>
    <row r="7" spans="1:29" s="36" customFormat="1" ht="24.95" customHeight="1" x14ac:dyDescent="0.2">
      <c r="A7" s="46" t="s">
        <v>19</v>
      </c>
      <c r="B7" s="38">
        <v>126893</v>
      </c>
      <c r="C7" s="39">
        <v>0.72031999999999996</v>
      </c>
      <c r="D7" s="40">
        <v>0.72528999999999999</v>
      </c>
      <c r="E7" s="41">
        <v>0.27424999999999999</v>
      </c>
      <c r="F7" s="42">
        <v>4.6000000000000001E-4</v>
      </c>
      <c r="G7" s="40">
        <v>0.75575000000000003</v>
      </c>
      <c r="H7" s="41">
        <v>0.24404999999999999</v>
      </c>
      <c r="I7" s="42">
        <v>2.0000000000000001E-4</v>
      </c>
      <c r="J7" s="40">
        <v>0.83118999999999998</v>
      </c>
      <c r="K7" s="41">
        <v>0.16830999999999999</v>
      </c>
      <c r="L7" s="42">
        <v>5.0000000000000001E-4</v>
      </c>
      <c r="M7" s="40">
        <v>0.84852000000000005</v>
      </c>
      <c r="N7" s="41">
        <v>0.15134</v>
      </c>
      <c r="O7" s="42">
        <v>1.3999999999999999E-4</v>
      </c>
      <c r="P7" s="43" t="s">
        <v>19</v>
      </c>
      <c r="Q7" s="44">
        <v>0.66681999999999997</v>
      </c>
      <c r="R7" s="41">
        <v>0.33273000000000003</v>
      </c>
      <c r="S7" s="42">
        <v>4.4999999999999999E-4</v>
      </c>
      <c r="T7" s="40">
        <v>0.73063999999999996</v>
      </c>
      <c r="U7" s="41">
        <v>0.26808999999999999</v>
      </c>
      <c r="V7" s="42">
        <v>1.2800000000000001E-3</v>
      </c>
      <c r="W7" s="40">
        <v>0.46351999999999999</v>
      </c>
      <c r="X7" s="41">
        <v>0.53647999999999996</v>
      </c>
      <c r="Y7" s="42" t="s">
        <v>17</v>
      </c>
      <c r="Z7" s="40">
        <v>0.68415999999999999</v>
      </c>
      <c r="AA7" s="41">
        <v>0.31214999999999998</v>
      </c>
      <c r="AB7" s="45">
        <v>3.6800000000000001E-3</v>
      </c>
      <c r="AC7" s="35"/>
    </row>
    <row r="8" spans="1:29" s="36" customFormat="1" ht="24.95" customHeight="1" x14ac:dyDescent="0.2">
      <c r="A8" s="46" t="s">
        <v>20</v>
      </c>
      <c r="B8" s="38">
        <v>52311</v>
      </c>
      <c r="C8" s="39">
        <v>0.95130000000000003</v>
      </c>
      <c r="D8" s="40">
        <v>0.78593000000000002</v>
      </c>
      <c r="E8" s="41">
        <v>0.21354999999999999</v>
      </c>
      <c r="F8" s="42">
        <v>5.1999999999999995E-4</v>
      </c>
      <c r="G8" s="40">
        <v>0.69477</v>
      </c>
      <c r="H8" s="41">
        <v>0.30523</v>
      </c>
      <c r="I8" s="42" t="s">
        <v>17</v>
      </c>
      <c r="J8" s="40">
        <v>0.87578</v>
      </c>
      <c r="K8" s="41">
        <v>0.12311</v>
      </c>
      <c r="L8" s="42">
        <v>1.1100000000000001E-3</v>
      </c>
      <c r="M8" s="40">
        <v>0.91046000000000005</v>
      </c>
      <c r="N8" s="41">
        <v>8.9419999999999999E-2</v>
      </c>
      <c r="O8" s="42">
        <v>1.2999999999999999E-4</v>
      </c>
      <c r="P8" s="43" t="s">
        <v>20</v>
      </c>
      <c r="Q8" s="44">
        <v>0.69950999999999997</v>
      </c>
      <c r="R8" s="41">
        <v>0.29981000000000002</v>
      </c>
      <c r="S8" s="42">
        <v>6.8000000000000005E-4</v>
      </c>
      <c r="T8" s="40">
        <v>0.70372000000000001</v>
      </c>
      <c r="U8" s="41">
        <v>0.29570999999999997</v>
      </c>
      <c r="V8" s="42">
        <v>5.6999999999999998E-4</v>
      </c>
      <c r="W8" s="40">
        <v>0.40677999999999997</v>
      </c>
      <c r="X8" s="41">
        <v>0.59321999999999997</v>
      </c>
      <c r="Y8" s="42" t="s">
        <v>17</v>
      </c>
      <c r="Z8" s="40">
        <v>0.57959000000000005</v>
      </c>
      <c r="AA8" s="41">
        <v>0.42041000000000001</v>
      </c>
      <c r="AB8" s="45" t="s">
        <v>17</v>
      </c>
      <c r="AC8" s="35"/>
    </row>
    <row r="9" spans="1:29" s="36" customFormat="1" ht="24.95" customHeight="1" x14ac:dyDescent="0.2">
      <c r="A9" s="46" t="s">
        <v>21</v>
      </c>
      <c r="B9" s="38">
        <v>29714</v>
      </c>
      <c r="C9" s="39">
        <v>0.97865999999999997</v>
      </c>
      <c r="D9" s="40">
        <v>0.70777999999999996</v>
      </c>
      <c r="E9" s="41">
        <v>0.29202</v>
      </c>
      <c r="F9" s="42">
        <v>2.0000000000000001E-4</v>
      </c>
      <c r="G9" s="40">
        <v>0.59079999999999999</v>
      </c>
      <c r="H9" s="41">
        <v>0.40876000000000001</v>
      </c>
      <c r="I9" s="42">
        <v>4.4000000000000002E-4</v>
      </c>
      <c r="J9" s="40">
        <v>0.82626999999999995</v>
      </c>
      <c r="K9" s="41">
        <v>0.17373</v>
      </c>
      <c r="L9" s="42" t="s">
        <v>17</v>
      </c>
      <c r="M9" s="40">
        <v>0.82177</v>
      </c>
      <c r="N9" s="41">
        <v>0.17823</v>
      </c>
      <c r="O9" s="42" t="s">
        <v>17</v>
      </c>
      <c r="P9" s="43" t="s">
        <v>21</v>
      </c>
      <c r="Q9" s="44">
        <v>0.67891000000000001</v>
      </c>
      <c r="R9" s="41">
        <v>0.32095000000000001</v>
      </c>
      <c r="S9" s="42">
        <v>1.4999999999999999E-4</v>
      </c>
      <c r="T9" s="40">
        <v>0.62746000000000002</v>
      </c>
      <c r="U9" s="41">
        <v>0.37134</v>
      </c>
      <c r="V9" s="42">
        <v>1.1900000000000001E-3</v>
      </c>
      <c r="W9" s="40">
        <v>0.77778000000000003</v>
      </c>
      <c r="X9" s="41">
        <v>0.22222</v>
      </c>
      <c r="Y9" s="42" t="s">
        <v>17</v>
      </c>
      <c r="Z9" s="40">
        <v>0.66666999999999998</v>
      </c>
      <c r="AA9" s="41">
        <v>0.33333000000000002</v>
      </c>
      <c r="AB9" s="45" t="s">
        <v>17</v>
      </c>
      <c r="AC9" s="35"/>
    </row>
    <row r="10" spans="1:29" s="36" customFormat="1" ht="24.95" customHeight="1" x14ac:dyDescent="0.2">
      <c r="A10" s="46" t="s">
        <v>22</v>
      </c>
      <c r="B10" s="38">
        <v>82375</v>
      </c>
      <c r="C10" s="39">
        <v>1</v>
      </c>
      <c r="D10" s="40">
        <v>0.77014000000000005</v>
      </c>
      <c r="E10" s="41">
        <v>0.22813</v>
      </c>
      <c r="F10" s="42">
        <v>1.74E-3</v>
      </c>
      <c r="G10" s="40">
        <v>0.77027000000000001</v>
      </c>
      <c r="H10" s="41">
        <v>0.22772000000000001</v>
      </c>
      <c r="I10" s="42">
        <v>2.0200000000000001E-3</v>
      </c>
      <c r="J10" s="40">
        <v>0.85335000000000005</v>
      </c>
      <c r="K10" s="41">
        <v>0.14504</v>
      </c>
      <c r="L10" s="42">
        <v>1.6100000000000001E-3</v>
      </c>
      <c r="M10" s="40">
        <v>0.87226000000000004</v>
      </c>
      <c r="N10" s="41">
        <v>0.12623000000000001</v>
      </c>
      <c r="O10" s="42">
        <v>1.5100000000000001E-3</v>
      </c>
      <c r="P10" s="43" t="s">
        <v>22</v>
      </c>
      <c r="Q10" s="44">
        <v>0.69169999999999998</v>
      </c>
      <c r="R10" s="41">
        <v>0.30630000000000002</v>
      </c>
      <c r="S10" s="42">
        <v>2E-3</v>
      </c>
      <c r="T10" s="40">
        <v>0.74373999999999996</v>
      </c>
      <c r="U10" s="41">
        <v>0.25525999999999999</v>
      </c>
      <c r="V10" s="42">
        <v>9.8999999999999999E-4</v>
      </c>
      <c r="W10" s="40" t="s">
        <v>17</v>
      </c>
      <c r="X10" s="41" t="s">
        <v>17</v>
      </c>
      <c r="Y10" s="42" t="s">
        <v>17</v>
      </c>
      <c r="Z10" s="40">
        <v>0.76551999999999998</v>
      </c>
      <c r="AA10" s="41">
        <v>0.23447999999999999</v>
      </c>
      <c r="AB10" s="45" t="s">
        <v>17</v>
      </c>
      <c r="AC10" s="35"/>
    </row>
    <row r="11" spans="1:29" s="36" customFormat="1" ht="24.95" customHeight="1" x14ac:dyDescent="0.2">
      <c r="A11" s="46" t="s">
        <v>23</v>
      </c>
      <c r="B11" s="38">
        <v>254289</v>
      </c>
      <c r="C11" s="39">
        <v>0.93035000000000001</v>
      </c>
      <c r="D11" s="40">
        <v>0.74478999999999995</v>
      </c>
      <c r="E11" s="41">
        <v>0.25497999999999998</v>
      </c>
      <c r="F11" s="42">
        <v>2.3000000000000001E-4</v>
      </c>
      <c r="G11" s="40">
        <v>0.68899999999999995</v>
      </c>
      <c r="H11" s="41">
        <v>0.31046000000000001</v>
      </c>
      <c r="I11" s="42">
        <v>5.4000000000000001E-4</v>
      </c>
      <c r="J11" s="40">
        <v>0.79027000000000003</v>
      </c>
      <c r="K11" s="41">
        <v>0.20946999999999999</v>
      </c>
      <c r="L11" s="42">
        <v>2.5999999999999998E-4</v>
      </c>
      <c r="M11" s="40">
        <v>0.84265000000000001</v>
      </c>
      <c r="N11" s="41">
        <v>0.15715999999999999</v>
      </c>
      <c r="O11" s="42">
        <v>1.9000000000000001E-4</v>
      </c>
      <c r="P11" s="43" t="s">
        <v>23</v>
      </c>
      <c r="Q11" s="44">
        <v>0.67710000000000004</v>
      </c>
      <c r="R11" s="41">
        <v>0.32274000000000003</v>
      </c>
      <c r="S11" s="42">
        <v>1.6000000000000001E-4</v>
      </c>
      <c r="T11" s="40">
        <v>0.71650999999999998</v>
      </c>
      <c r="U11" s="41">
        <v>0.28301999999999999</v>
      </c>
      <c r="V11" s="42">
        <v>4.6999999999999999E-4</v>
      </c>
      <c r="W11" s="40">
        <v>0.56016999999999995</v>
      </c>
      <c r="X11" s="41">
        <v>0.43983</v>
      </c>
      <c r="Y11" s="42" t="s">
        <v>17</v>
      </c>
      <c r="Z11" s="40">
        <v>0.61626000000000003</v>
      </c>
      <c r="AA11" s="41">
        <v>0.38374000000000003</v>
      </c>
      <c r="AB11" s="45" t="s">
        <v>17</v>
      </c>
      <c r="AC11" s="35"/>
    </row>
    <row r="12" spans="1:29" s="36" customFormat="1" ht="24.95" customHeight="1" x14ac:dyDescent="0.2">
      <c r="A12" s="46" t="s">
        <v>24</v>
      </c>
      <c r="B12" s="38">
        <v>24005</v>
      </c>
      <c r="C12" s="39">
        <v>0.92018999999999995</v>
      </c>
      <c r="D12" s="40">
        <v>0.79762999999999995</v>
      </c>
      <c r="E12" s="41">
        <v>0.20233000000000001</v>
      </c>
      <c r="F12" s="42">
        <v>4.0000000000000003E-5</v>
      </c>
      <c r="G12" s="40">
        <v>0.82350000000000001</v>
      </c>
      <c r="H12" s="41">
        <v>0.17649999999999999</v>
      </c>
      <c r="I12" s="42" t="s">
        <v>17</v>
      </c>
      <c r="J12" s="40">
        <v>0.91608000000000001</v>
      </c>
      <c r="K12" s="41">
        <v>8.3919999999999995E-2</v>
      </c>
      <c r="L12" s="42" t="s">
        <v>17</v>
      </c>
      <c r="M12" s="40">
        <v>0.92152000000000001</v>
      </c>
      <c r="N12" s="41">
        <v>7.8479999999999994E-2</v>
      </c>
      <c r="O12" s="42" t="s">
        <v>17</v>
      </c>
      <c r="P12" s="43" t="s">
        <v>24</v>
      </c>
      <c r="Q12" s="44">
        <v>0.69769999999999999</v>
      </c>
      <c r="R12" s="41">
        <v>0.30218</v>
      </c>
      <c r="S12" s="42">
        <v>1.2E-4</v>
      </c>
      <c r="T12" s="40">
        <v>0.77647999999999995</v>
      </c>
      <c r="U12" s="41">
        <v>0.22352</v>
      </c>
      <c r="V12" s="42" t="s">
        <v>17</v>
      </c>
      <c r="W12" s="40">
        <v>0.49680999999999997</v>
      </c>
      <c r="X12" s="41">
        <v>0.50319000000000003</v>
      </c>
      <c r="Y12" s="42" t="s">
        <v>17</v>
      </c>
      <c r="Z12" s="40">
        <v>0.50849999999999995</v>
      </c>
      <c r="AA12" s="41">
        <v>0.49149999999999999</v>
      </c>
      <c r="AB12" s="45" t="s">
        <v>17</v>
      </c>
      <c r="AC12" s="35"/>
    </row>
    <row r="13" spans="1:29" s="36" customFormat="1" ht="24.95" customHeight="1" x14ac:dyDescent="0.2">
      <c r="A13" s="46" t="s">
        <v>25</v>
      </c>
      <c r="B13" s="38">
        <v>353065</v>
      </c>
      <c r="C13" s="39">
        <v>0.90254000000000001</v>
      </c>
      <c r="D13" s="40">
        <v>0.73634999999999995</v>
      </c>
      <c r="E13" s="41">
        <v>0.26169999999999999</v>
      </c>
      <c r="F13" s="42">
        <v>1.9499999999999999E-3</v>
      </c>
      <c r="G13" s="40">
        <v>0.73941000000000001</v>
      </c>
      <c r="H13" s="41">
        <v>0.25746000000000002</v>
      </c>
      <c r="I13" s="42">
        <v>3.14E-3</v>
      </c>
      <c r="J13" s="40">
        <v>0.79718999999999995</v>
      </c>
      <c r="K13" s="41">
        <v>0.2006</v>
      </c>
      <c r="L13" s="42">
        <v>2.2100000000000002E-3</v>
      </c>
      <c r="M13" s="40">
        <v>0.84569000000000005</v>
      </c>
      <c r="N13" s="41">
        <v>0.15354000000000001</v>
      </c>
      <c r="O13" s="42">
        <v>7.6999999999999996E-4</v>
      </c>
      <c r="P13" s="43" t="s">
        <v>25</v>
      </c>
      <c r="Q13" s="44">
        <v>0.68167</v>
      </c>
      <c r="R13" s="41">
        <v>0.31730999999999998</v>
      </c>
      <c r="S13" s="42">
        <v>1.0200000000000001E-3</v>
      </c>
      <c r="T13" s="40">
        <v>0.62468999999999997</v>
      </c>
      <c r="U13" s="41">
        <v>0.36662</v>
      </c>
      <c r="V13" s="42">
        <v>8.6899999999999998E-3</v>
      </c>
      <c r="W13" s="40">
        <v>0.42286000000000001</v>
      </c>
      <c r="X13" s="41">
        <v>0.56908000000000003</v>
      </c>
      <c r="Y13" s="42">
        <v>8.0599999999999995E-3</v>
      </c>
      <c r="Z13" s="40">
        <v>0.55113999999999996</v>
      </c>
      <c r="AA13" s="41">
        <v>0.44885999999999998</v>
      </c>
      <c r="AB13" s="45" t="s">
        <v>17</v>
      </c>
      <c r="AC13" s="35"/>
    </row>
    <row r="14" spans="1:29" s="36" customFormat="1" ht="24.95" customHeight="1" x14ac:dyDescent="0.2">
      <c r="A14" s="46" t="s">
        <v>26</v>
      </c>
      <c r="B14" s="38">
        <v>611924</v>
      </c>
      <c r="C14" s="39">
        <v>0.92884999999999995</v>
      </c>
      <c r="D14" s="40">
        <v>0.73409999999999997</v>
      </c>
      <c r="E14" s="41">
        <v>0.26547999999999999</v>
      </c>
      <c r="F14" s="42">
        <v>4.2000000000000002E-4</v>
      </c>
      <c r="G14" s="40">
        <v>0.63127999999999995</v>
      </c>
      <c r="H14" s="41">
        <v>0.36762</v>
      </c>
      <c r="I14" s="42">
        <v>1.1000000000000001E-3</v>
      </c>
      <c r="J14" s="40">
        <v>0.79454000000000002</v>
      </c>
      <c r="K14" s="41">
        <v>0.20497000000000001</v>
      </c>
      <c r="L14" s="42">
        <v>4.8999999999999998E-4</v>
      </c>
      <c r="M14" s="40">
        <v>0.82845999999999997</v>
      </c>
      <c r="N14" s="41">
        <v>0.17107</v>
      </c>
      <c r="O14" s="42">
        <v>4.8000000000000001E-4</v>
      </c>
      <c r="P14" s="43" t="s">
        <v>26</v>
      </c>
      <c r="Q14" s="44">
        <v>0.68979999999999997</v>
      </c>
      <c r="R14" s="41">
        <v>0.30993999999999999</v>
      </c>
      <c r="S14" s="42">
        <v>2.5999999999999998E-4</v>
      </c>
      <c r="T14" s="40">
        <v>0.63612999999999997</v>
      </c>
      <c r="U14" s="41">
        <v>0.36337999999999998</v>
      </c>
      <c r="V14" s="42">
        <v>4.8999999999999998E-4</v>
      </c>
      <c r="W14" s="40">
        <v>0.55264000000000002</v>
      </c>
      <c r="X14" s="41">
        <v>0.44686999999999999</v>
      </c>
      <c r="Y14" s="42">
        <v>4.8999999999999998E-4</v>
      </c>
      <c r="Z14" s="40">
        <v>0.58596999999999999</v>
      </c>
      <c r="AA14" s="41">
        <v>0.41385</v>
      </c>
      <c r="AB14" s="45">
        <v>1.8000000000000001E-4</v>
      </c>
      <c r="AC14" s="35"/>
    </row>
    <row r="15" spans="1:29" s="36" customFormat="1" ht="24.95" customHeight="1" x14ac:dyDescent="0.2">
      <c r="A15" s="46" t="s">
        <v>27</v>
      </c>
      <c r="B15" s="38">
        <v>181125</v>
      </c>
      <c r="C15" s="39">
        <v>0.90353000000000006</v>
      </c>
      <c r="D15" s="40">
        <v>0.74256999999999995</v>
      </c>
      <c r="E15" s="41">
        <v>0.25703999999999999</v>
      </c>
      <c r="F15" s="42">
        <v>3.8999999999999999E-4</v>
      </c>
      <c r="G15" s="40">
        <v>0.61870999999999998</v>
      </c>
      <c r="H15" s="41">
        <v>0.38097999999999999</v>
      </c>
      <c r="I15" s="42">
        <v>3.1E-4</v>
      </c>
      <c r="J15" s="40">
        <v>0.79435999999999996</v>
      </c>
      <c r="K15" s="41">
        <v>0.20465</v>
      </c>
      <c r="L15" s="42">
        <v>9.7999999999999997E-4</v>
      </c>
      <c r="M15" s="40">
        <v>0.84118000000000004</v>
      </c>
      <c r="N15" s="41">
        <v>0.15855</v>
      </c>
      <c r="O15" s="42">
        <v>2.5999999999999998E-4</v>
      </c>
      <c r="P15" s="43" t="s">
        <v>27</v>
      </c>
      <c r="Q15" s="44">
        <v>0.66664999999999996</v>
      </c>
      <c r="R15" s="41">
        <v>0.33299000000000001</v>
      </c>
      <c r="S15" s="42">
        <v>3.6000000000000002E-4</v>
      </c>
      <c r="T15" s="40">
        <v>0.76487000000000005</v>
      </c>
      <c r="U15" s="41">
        <v>0.23472999999999999</v>
      </c>
      <c r="V15" s="42">
        <v>4.0000000000000002E-4</v>
      </c>
      <c r="W15" s="40">
        <v>0.49417</v>
      </c>
      <c r="X15" s="41">
        <v>0.50583</v>
      </c>
      <c r="Y15" s="42" t="s">
        <v>17</v>
      </c>
      <c r="Z15" s="40">
        <v>0.56208000000000002</v>
      </c>
      <c r="AA15" s="41">
        <v>0.43791999999999998</v>
      </c>
      <c r="AB15" s="45" t="s">
        <v>17</v>
      </c>
      <c r="AC15" s="35"/>
    </row>
    <row r="16" spans="1:29" s="36" customFormat="1" ht="24.95" customHeight="1" x14ac:dyDescent="0.2">
      <c r="A16" s="46" t="s">
        <v>28</v>
      </c>
      <c r="B16" s="38">
        <v>33745</v>
      </c>
      <c r="C16" s="39">
        <v>0.46273999999999998</v>
      </c>
      <c r="D16" s="40">
        <v>0.64878000000000002</v>
      </c>
      <c r="E16" s="41">
        <v>0.35119</v>
      </c>
      <c r="F16" s="42">
        <v>3.0000000000000001E-5</v>
      </c>
      <c r="G16" s="40">
        <v>0.50531000000000004</v>
      </c>
      <c r="H16" s="41">
        <v>0.49469000000000002</v>
      </c>
      <c r="I16" s="42" t="s">
        <v>17</v>
      </c>
      <c r="J16" s="40">
        <v>0.66757999999999995</v>
      </c>
      <c r="K16" s="41">
        <v>0.33241999999999999</v>
      </c>
      <c r="L16" s="42" t="s">
        <v>17</v>
      </c>
      <c r="M16" s="40">
        <v>0.77063000000000004</v>
      </c>
      <c r="N16" s="41">
        <v>0.22927</v>
      </c>
      <c r="O16" s="42">
        <v>1E-4</v>
      </c>
      <c r="P16" s="43" t="s">
        <v>28</v>
      </c>
      <c r="Q16" s="44">
        <v>0.65407999999999999</v>
      </c>
      <c r="R16" s="41">
        <v>0.34592000000000001</v>
      </c>
      <c r="S16" s="42" t="s">
        <v>17</v>
      </c>
      <c r="T16" s="40">
        <v>0.46117999999999998</v>
      </c>
      <c r="U16" s="41">
        <v>0.53881999999999997</v>
      </c>
      <c r="V16" s="42" t="s">
        <v>17</v>
      </c>
      <c r="W16" s="40">
        <v>0.51227</v>
      </c>
      <c r="X16" s="41">
        <v>0.48773</v>
      </c>
      <c r="Y16" s="42" t="s">
        <v>17</v>
      </c>
      <c r="Z16" s="40">
        <v>0.52339000000000002</v>
      </c>
      <c r="AA16" s="41">
        <v>0.47660999999999998</v>
      </c>
      <c r="AB16" s="45" t="s">
        <v>17</v>
      </c>
      <c r="AC16" s="35"/>
    </row>
    <row r="17" spans="1:29" s="36" customFormat="1" ht="24.95" customHeight="1" x14ac:dyDescent="0.2">
      <c r="A17" s="46" t="s">
        <v>29</v>
      </c>
      <c r="B17" s="38">
        <v>100025</v>
      </c>
      <c r="C17" s="39">
        <v>0.94603000000000004</v>
      </c>
      <c r="D17" s="40">
        <v>0.75853000000000004</v>
      </c>
      <c r="E17" s="41">
        <v>0.24041000000000001</v>
      </c>
      <c r="F17" s="42">
        <v>1.06E-3</v>
      </c>
      <c r="G17" s="40">
        <v>0.66957999999999995</v>
      </c>
      <c r="H17" s="41">
        <v>0.32795999999999997</v>
      </c>
      <c r="I17" s="42">
        <v>2.4599999999999999E-3</v>
      </c>
      <c r="J17" s="40">
        <v>0.84579000000000004</v>
      </c>
      <c r="K17" s="41">
        <v>0.15318999999999999</v>
      </c>
      <c r="L17" s="42">
        <v>1.0200000000000001E-3</v>
      </c>
      <c r="M17" s="40">
        <v>0.86131000000000002</v>
      </c>
      <c r="N17" s="41">
        <v>0.13749</v>
      </c>
      <c r="O17" s="42">
        <v>1.1900000000000001E-3</v>
      </c>
      <c r="P17" s="43" t="s">
        <v>29</v>
      </c>
      <c r="Q17" s="44">
        <v>0.67901999999999996</v>
      </c>
      <c r="R17" s="41">
        <v>0.32022</v>
      </c>
      <c r="S17" s="42">
        <v>7.6000000000000004E-4</v>
      </c>
      <c r="T17" s="40">
        <v>0.70465</v>
      </c>
      <c r="U17" s="41">
        <v>0.29471000000000003</v>
      </c>
      <c r="V17" s="42">
        <v>6.3000000000000003E-4</v>
      </c>
      <c r="W17" s="40">
        <v>0.51219999999999999</v>
      </c>
      <c r="X17" s="41">
        <v>0.48780000000000001</v>
      </c>
      <c r="Y17" s="42" t="s">
        <v>17</v>
      </c>
      <c r="Z17" s="40">
        <v>0.54015000000000002</v>
      </c>
      <c r="AA17" s="41">
        <v>0.45848</v>
      </c>
      <c r="AB17" s="45">
        <v>1.3699999999999999E-3</v>
      </c>
      <c r="AC17" s="35"/>
    </row>
    <row r="18" spans="1:29" s="36" customFormat="1" ht="24.95" customHeight="1" x14ac:dyDescent="0.2">
      <c r="A18" s="46" t="s">
        <v>30</v>
      </c>
      <c r="B18" s="38">
        <v>50366</v>
      </c>
      <c r="C18" s="39">
        <v>0.98641000000000001</v>
      </c>
      <c r="D18" s="40">
        <v>0.76539999999999997</v>
      </c>
      <c r="E18" s="41">
        <v>0.23454</v>
      </c>
      <c r="F18" s="42">
        <v>6.0000000000000002E-5</v>
      </c>
      <c r="G18" s="40">
        <v>0.63544999999999996</v>
      </c>
      <c r="H18" s="41">
        <v>0.36454999999999999</v>
      </c>
      <c r="I18" s="42" t="s">
        <v>17</v>
      </c>
      <c r="J18" s="40">
        <v>0.87327999999999995</v>
      </c>
      <c r="K18" s="41">
        <v>0.12672</v>
      </c>
      <c r="L18" s="42" t="s">
        <v>17</v>
      </c>
      <c r="M18" s="40">
        <v>0.90003</v>
      </c>
      <c r="N18" s="41">
        <v>9.9900000000000003E-2</v>
      </c>
      <c r="O18" s="42">
        <v>6.9999999999999994E-5</v>
      </c>
      <c r="P18" s="43" t="s">
        <v>30</v>
      </c>
      <c r="Q18" s="44">
        <v>0.67911999999999995</v>
      </c>
      <c r="R18" s="41">
        <v>0.32078000000000001</v>
      </c>
      <c r="S18" s="42">
        <v>1E-4</v>
      </c>
      <c r="T18" s="40">
        <v>0.66168000000000005</v>
      </c>
      <c r="U18" s="41">
        <v>0.33832000000000001</v>
      </c>
      <c r="V18" s="42" t="s">
        <v>17</v>
      </c>
      <c r="W18" s="40">
        <v>0.53125</v>
      </c>
      <c r="X18" s="41">
        <v>0.46875</v>
      </c>
      <c r="Y18" s="42" t="s">
        <v>17</v>
      </c>
      <c r="Z18" s="40">
        <v>0.51961000000000002</v>
      </c>
      <c r="AA18" s="41">
        <v>0.48038999999999998</v>
      </c>
      <c r="AB18" s="45" t="s">
        <v>17</v>
      </c>
      <c r="AC18" s="35"/>
    </row>
    <row r="19" spans="1:29" s="36" customFormat="1" ht="24.95" customHeight="1" x14ac:dyDescent="0.2">
      <c r="A19" s="46" t="s">
        <v>31</v>
      </c>
      <c r="B19" s="38">
        <v>145593</v>
      </c>
      <c r="C19" s="39">
        <v>0.86285999999999996</v>
      </c>
      <c r="D19" s="40">
        <v>0.75183999999999995</v>
      </c>
      <c r="E19" s="41">
        <v>0.24782999999999999</v>
      </c>
      <c r="F19" s="42">
        <v>3.2000000000000003E-4</v>
      </c>
      <c r="G19" s="40">
        <v>0.64290000000000003</v>
      </c>
      <c r="H19" s="41">
        <v>0.35642000000000001</v>
      </c>
      <c r="I19" s="42">
        <v>6.8000000000000005E-4</v>
      </c>
      <c r="J19" s="40">
        <v>0.82930000000000004</v>
      </c>
      <c r="K19" s="41">
        <v>0.17027999999999999</v>
      </c>
      <c r="L19" s="42">
        <v>4.0999999999999999E-4</v>
      </c>
      <c r="M19" s="40">
        <v>0.83474000000000004</v>
      </c>
      <c r="N19" s="41">
        <v>0.16514000000000001</v>
      </c>
      <c r="O19" s="42">
        <v>1.2E-4</v>
      </c>
      <c r="P19" s="43" t="s">
        <v>31</v>
      </c>
      <c r="Q19" s="44">
        <v>0.67659999999999998</v>
      </c>
      <c r="R19" s="41">
        <v>0.32317000000000001</v>
      </c>
      <c r="S19" s="42">
        <v>2.3000000000000001E-4</v>
      </c>
      <c r="T19" s="40">
        <v>0.71882999999999997</v>
      </c>
      <c r="U19" s="41">
        <v>0.2797</v>
      </c>
      <c r="V19" s="42">
        <v>1.47E-3</v>
      </c>
      <c r="W19" s="40">
        <v>0.57511000000000001</v>
      </c>
      <c r="X19" s="41">
        <v>0.42488999999999999</v>
      </c>
      <c r="Y19" s="42" t="s">
        <v>17</v>
      </c>
      <c r="Z19" s="40">
        <v>0.59225000000000005</v>
      </c>
      <c r="AA19" s="41">
        <v>0.40633999999999998</v>
      </c>
      <c r="AB19" s="45">
        <v>1.41E-3</v>
      </c>
      <c r="AC19" s="35"/>
    </row>
    <row r="20" spans="1:29" s="36" customFormat="1" ht="24.95" customHeight="1" x14ac:dyDescent="0.2">
      <c r="A20" s="47" t="s">
        <v>32</v>
      </c>
      <c r="B20" s="48">
        <v>58014</v>
      </c>
      <c r="C20" s="49">
        <v>0.95291000000000003</v>
      </c>
      <c r="D20" s="50">
        <v>0.73377000000000003</v>
      </c>
      <c r="E20" s="51">
        <v>0.26584999999999998</v>
      </c>
      <c r="F20" s="52">
        <v>3.8000000000000002E-4</v>
      </c>
      <c r="G20" s="50">
        <v>0.67357999999999996</v>
      </c>
      <c r="H20" s="51">
        <v>0.32613999999999999</v>
      </c>
      <c r="I20" s="52">
        <v>2.7E-4</v>
      </c>
      <c r="J20" s="50">
        <v>0.81838999999999995</v>
      </c>
      <c r="K20" s="51">
        <v>0.18135999999999999</v>
      </c>
      <c r="L20" s="52">
        <v>2.5000000000000001E-4</v>
      </c>
      <c r="M20" s="50">
        <v>0.90232999999999997</v>
      </c>
      <c r="N20" s="51">
        <v>9.7549999999999998E-2</v>
      </c>
      <c r="O20" s="52">
        <v>1.2E-4</v>
      </c>
      <c r="P20" s="53" t="s">
        <v>32</v>
      </c>
      <c r="Q20" s="54">
        <v>0.63100999999999996</v>
      </c>
      <c r="R20" s="51">
        <v>0.36840000000000001</v>
      </c>
      <c r="S20" s="52">
        <v>5.8E-4</v>
      </c>
      <c r="T20" s="50">
        <v>0.61809999999999998</v>
      </c>
      <c r="U20" s="51">
        <v>0.38107000000000002</v>
      </c>
      <c r="V20" s="52">
        <v>8.3000000000000001E-4</v>
      </c>
      <c r="W20" s="50">
        <v>0.46916999999999998</v>
      </c>
      <c r="X20" s="51">
        <v>0.52932000000000001</v>
      </c>
      <c r="Y20" s="52">
        <v>1.5E-3</v>
      </c>
      <c r="Z20" s="50">
        <v>0.55349999999999999</v>
      </c>
      <c r="AA20" s="51">
        <v>0.44650000000000001</v>
      </c>
      <c r="AB20" s="55" t="s">
        <v>17</v>
      </c>
      <c r="AC20" s="35"/>
    </row>
    <row r="21" spans="1:29" s="64" customFormat="1" ht="24.95" customHeight="1" thickBot="1" x14ac:dyDescent="0.25">
      <c r="A21" s="56" t="s">
        <v>33</v>
      </c>
      <c r="B21" s="57">
        <v>3641325</v>
      </c>
      <c r="C21" s="58">
        <v>0.86953000000000003</v>
      </c>
      <c r="D21" s="59">
        <v>0.75271999999999994</v>
      </c>
      <c r="E21" s="59">
        <v>0.24648</v>
      </c>
      <c r="F21" s="58">
        <v>8.0999999999999996E-4</v>
      </c>
      <c r="G21" s="59">
        <v>0.67993999999999999</v>
      </c>
      <c r="H21" s="59">
        <v>0.31857000000000002</v>
      </c>
      <c r="I21" s="58">
        <v>1.49E-3</v>
      </c>
      <c r="J21" s="59">
        <v>0.80544000000000004</v>
      </c>
      <c r="K21" s="59">
        <v>0.19342999999999999</v>
      </c>
      <c r="L21" s="58">
        <v>1.1299999999999999E-3</v>
      </c>
      <c r="M21" s="59">
        <v>0.84850999999999999</v>
      </c>
      <c r="N21" s="59">
        <v>0.15067</v>
      </c>
      <c r="O21" s="58">
        <v>8.1999999999999998E-4</v>
      </c>
      <c r="P21" s="60" t="s">
        <v>33</v>
      </c>
      <c r="Q21" s="61">
        <v>0.68193999999999999</v>
      </c>
      <c r="R21" s="59">
        <v>0.31768000000000002</v>
      </c>
      <c r="S21" s="58">
        <v>3.8000000000000002E-4</v>
      </c>
      <c r="T21" s="59">
        <v>0.67362999999999995</v>
      </c>
      <c r="U21" s="59">
        <v>0.32446000000000003</v>
      </c>
      <c r="V21" s="58">
        <v>1.9E-3</v>
      </c>
      <c r="W21" s="59">
        <v>0.51998999999999995</v>
      </c>
      <c r="X21" s="59">
        <v>0.47809000000000001</v>
      </c>
      <c r="Y21" s="58">
        <v>1.92E-3</v>
      </c>
      <c r="Z21" s="59">
        <v>0.58401999999999998</v>
      </c>
      <c r="AA21" s="59">
        <v>0.41560999999999998</v>
      </c>
      <c r="AB21" s="62">
        <v>3.6999999999999999E-4</v>
      </c>
      <c r="AC21" s="63"/>
    </row>
    <row r="22" spans="1:29" s="26" customFormat="1" x14ac:dyDescent="0.2">
      <c r="S22" s="65"/>
      <c r="T22" s="65"/>
    </row>
    <row r="23" spans="1:29" s="66" customFormat="1" ht="11.25" x14ac:dyDescent="0.2">
      <c r="A23" s="66" t="str">
        <f>"Anmerkungen. Datengrundlage: Volkshochschul-Statistik "&amp;[1]Hilfswerte!B1&amp;"; Basis: "&amp;[1]Tabelle1!$C$36&amp;" vhs."</f>
        <v>Anmerkungen. Datengrundlage: Volkshochschul-Statistik 2022; Basis: 826 vhs.</v>
      </c>
      <c r="P23" s="66" t="str">
        <f>"Anmerkungen. Datengrundlage: Volkshochschul-Statistik "&amp;[1]Hilfswerte!M1&amp;"; Basis: "&amp;[1]Tabelle1!$C$36&amp;" vhs."</f>
        <v>Anmerkungen. Datengrundlage: Volkshochschul-Statistik ; Basis: 826 vhs.</v>
      </c>
      <c r="S23" s="67"/>
      <c r="T23" s="67"/>
    </row>
    <row r="24" spans="1:29" s="26" customFormat="1" x14ac:dyDescent="0.2">
      <c r="S24" s="65"/>
      <c r="T24" s="65"/>
    </row>
    <row r="25" spans="1:29" s="26" customFormat="1" x14ac:dyDescent="0.2">
      <c r="A25" s="66" t="str">
        <f>[1]Tabelle1!$A$41</f>
        <v>Siehe Bericht: Ortmanns, V., Huntemann, H., Lux, T. &amp; Bachem, A. (2024): Volkshochschul-Statistik – 61. Folge, Berichtsjahr 2022 (Version 1.1.0).</v>
      </c>
      <c r="P25" s="66" t="str">
        <f>[1]Tabelle1!$A$41</f>
        <v>Siehe Bericht: Ortmanns, V., Huntemann, H., Lux, T. &amp; Bachem, A. (2024): Volkshochschul-Statistik – 61. Folge, Berichtsjahr 2022 (Version 1.1.0).</v>
      </c>
      <c r="S25" s="65"/>
      <c r="T25" s="65"/>
    </row>
    <row r="26" spans="1:29" s="26" customFormat="1" x14ac:dyDescent="0.2">
      <c r="A26" s="68" t="s">
        <v>34</v>
      </c>
      <c r="P26" s="68" t="s">
        <v>34</v>
      </c>
      <c r="S26" s="65"/>
      <c r="T26" s="65"/>
    </row>
    <row r="27" spans="1:29" s="26" customFormat="1" x14ac:dyDescent="0.2">
      <c r="A27" s="69"/>
      <c r="P27" s="69"/>
      <c r="S27" s="65"/>
      <c r="T27" s="65"/>
    </row>
    <row r="28" spans="1:29" s="26" customFormat="1" x14ac:dyDescent="0.2">
      <c r="A28" s="70" t="s">
        <v>35</v>
      </c>
      <c r="P28" s="70" t="s">
        <v>35</v>
      </c>
      <c r="S28" s="65"/>
      <c r="T28" s="65"/>
    </row>
  </sheetData>
  <mergeCells count="15">
    <mergeCell ref="M3:O3"/>
    <mergeCell ref="Q3:S3"/>
    <mergeCell ref="T3:V3"/>
    <mergeCell ref="W3:Y3"/>
    <mergeCell ref="Z3:AB3"/>
    <mergeCell ref="A1:O1"/>
    <mergeCell ref="P1:AC1"/>
    <mergeCell ref="A2:A4"/>
    <mergeCell ref="B2:C3"/>
    <mergeCell ref="D2:O2"/>
    <mergeCell ref="P2:P4"/>
    <mergeCell ref="Q2:AB2"/>
    <mergeCell ref="D3:F3"/>
    <mergeCell ref="G3:I3"/>
    <mergeCell ref="J3:L3"/>
  </mergeCells>
  <conditionalFormatting sqref="B5:B21">
    <cfRule type="cellIs" dxfId="0" priority="1" stopIfTrue="1" operator="equal">
      <formula>0</formula>
    </cfRule>
  </conditionalFormatting>
  <hyperlinks>
    <hyperlink ref="A26" r:id="rId1" xr:uid="{FA722386-15B9-4629-8550-9F2E21854E55}"/>
    <hyperlink ref="P26" r:id="rId2" xr:uid="{8F7594E8-51B1-432E-8567-396ADB219883}"/>
    <hyperlink ref="A28" r:id="rId3" xr:uid="{18A20AAD-5199-4C87-8ECC-986521584585}"/>
    <hyperlink ref="P28" r:id="rId4" xr:uid="{C617743C-0D29-413D-8675-301AC77A7538}"/>
  </hyperlinks>
  <pageMargins left="0.78740157480314965" right="0.78740157480314965" top="0.98425196850393704" bottom="0.98425196850393704" header="0.51181102362204722" footer="0.51181102362204722"/>
  <pageSetup paperSize="9" scale="64" orientation="landscape" r:id="rId5"/>
  <headerFooter scaleWithDoc="0" alignWithMargins="0"/>
  <colBreaks count="1" manualBreakCount="1">
    <brk id="15" max="27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13</vt:lpstr>
      <vt:lpstr>'Tabelle 13'!Druckbereich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2024-03-14T09:02:53Z</dcterms:created>
  <dcterms:modified xsi:type="dcterms:W3CDTF">2024-03-14T09:02:54Z</dcterms:modified>
</cp:coreProperties>
</file>