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F60D3C09-9E8B-4CB9-96AA-93078BE2EBAA}" xr6:coauthVersionLast="47" xr6:coauthVersionMax="47" xr10:uidLastSave="{00000000-0000-0000-0000-000000000000}"/>
  <bookViews>
    <workbookView xWindow="28680" yWindow="-120" windowWidth="29040" windowHeight="17640" xr2:uid="{313F5304-BEAB-4FB3-B619-E56ACB1FD2C9}"/>
  </bookViews>
  <sheets>
    <sheet name="Tabelle 15" sheetId="1" r:id="rId1"/>
  </sheets>
  <externalReferences>
    <externalReference r:id="rId2"/>
  </externalReferences>
  <definedNames>
    <definedName name="_xlnm.Print_Area" localSheetId="0">'Tabelle 15'!$A$1:$L$28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2" i="1"/>
  <c r="A1" i="1"/>
</calcChain>
</file>

<file path=xl/sharedStrings.xml><?xml version="1.0" encoding="utf-8"?>
<sst xmlns="http://schemas.openxmlformats.org/spreadsheetml/2006/main" count="40" uniqueCount="26">
  <si>
    <t>Programmbereiche</t>
  </si>
  <si>
    <r>
      <t>Nach Alter und Geschlecht differenzierte Belegungen insgesamt</t>
    </r>
    <r>
      <rPr>
        <b/>
        <vertAlign val="superscript"/>
        <sz val="9"/>
        <rFont val="Arial"/>
        <family val="2"/>
      </rPr>
      <t>a</t>
    </r>
  </si>
  <si>
    <t>Anteile der Altersgruppen</t>
  </si>
  <si>
    <t>Geschlecht</t>
  </si>
  <si>
    <t>unter 18</t>
  </si>
  <si>
    <t>18-24</t>
  </si>
  <si>
    <t>25-34</t>
  </si>
  <si>
    <t>35-49</t>
  </si>
  <si>
    <t>50-64</t>
  </si>
  <si>
    <t>65-74</t>
  </si>
  <si>
    <t>75 u. älter</t>
  </si>
  <si>
    <t>Anzahl</t>
  </si>
  <si>
    <t>Anteil an allen Belegungen</t>
  </si>
  <si>
    <t>Politik - Gesellschaft - Umwelt</t>
  </si>
  <si>
    <t>Männer</t>
  </si>
  <si>
    <t>Frauen</t>
  </si>
  <si>
    <t>Kultur - Gestalten</t>
  </si>
  <si>
    <t>Gesundheit</t>
  </si>
  <si>
    <t>Sprachen</t>
  </si>
  <si>
    <t>Qualifikationen für das Arbeitsleben - IT - Organisation/ Management</t>
  </si>
  <si>
    <t>Schulabschlüsse - Studienzugang und
-begleitung</t>
  </si>
  <si>
    <t>Grundbildung</t>
  </si>
  <si>
    <t>Insgesamt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</si>
  <si>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Die Kombination von Alter und Geschlecht wird in Bayern nicht erfasst.</t>
    </r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</si>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</sst>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66" formatCode="_-* #,##0.00\ _D_M_-;\-* #,##0.00\ _D_M_-;_-* &quot;-&quot;??\ _D_M_-;_-@_-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  <font>
      <sz val="10"/>
      <color theme="0" tint="-0.3499862666707357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3" fontId="4" fillId="0" borderId="14" xfId="0" applyNumberFormat="1" applyFont="1" applyBorder="1" applyAlignment="1">
      <alignment horizontal="left" vertical="center" wrapText="1"/>
    </xf>
    <xf numFmtId="3" fontId="6" fillId="0" borderId="7" xfId="3" applyNumberFormat="1" applyFont="1" applyBorder="1" applyAlignment="1">
      <alignment horizontal="right" vertical="center" wrapText="1"/>
    </xf>
    <xf numFmtId="165" fontId="7" fillId="0" borderId="15" xfId="3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left" vertical="center" wrapText="1"/>
    </xf>
    <xf numFmtId="165" fontId="7" fillId="0" borderId="8" xfId="1" applyNumberFormat="1" applyFont="1" applyBorder="1" applyAlignment="1">
      <alignment horizontal="right" vertical="center" wrapText="1"/>
    </xf>
    <xf numFmtId="165" fontId="7" fillId="0" borderId="9" xfId="1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left" vertical="center" wrapText="1"/>
    </xf>
    <xf numFmtId="3" fontId="6" fillId="0" borderId="17" xfId="3" applyNumberFormat="1" applyFont="1" applyBorder="1" applyAlignment="1">
      <alignment horizontal="right" vertical="center" wrapText="1"/>
    </xf>
    <xf numFmtId="165" fontId="7" fillId="0" borderId="18" xfId="3" applyNumberFormat="1" applyFont="1" applyBorder="1" applyAlignment="1">
      <alignment horizontal="right" vertical="center" wrapText="1"/>
    </xf>
    <xf numFmtId="9" fontId="6" fillId="0" borderId="6" xfId="1" applyNumberFormat="1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19" xfId="1" applyNumberFormat="1" applyFont="1" applyFill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left" vertical="center" wrapText="1"/>
    </xf>
    <xf numFmtId="3" fontId="6" fillId="0" borderId="6" xfId="3" applyNumberFormat="1" applyFont="1" applyBorder="1" applyAlignment="1">
      <alignment horizontal="right" vertical="center" wrapText="1"/>
    </xf>
    <xf numFmtId="165" fontId="7" fillId="0" borderId="21" xfId="3" applyNumberFormat="1" applyFont="1" applyBorder="1" applyAlignment="1">
      <alignment horizontal="right" vertical="center" wrapText="1"/>
    </xf>
    <xf numFmtId="3" fontId="6" fillId="0" borderId="22" xfId="1" applyNumberFormat="1" applyFont="1" applyBorder="1" applyAlignment="1">
      <alignment horizontal="left" vertical="center" wrapText="1"/>
    </xf>
    <xf numFmtId="165" fontId="7" fillId="0" borderId="23" xfId="1" applyNumberFormat="1" applyFont="1" applyBorder="1" applyAlignment="1">
      <alignment horizontal="right" vertical="center" wrapText="1"/>
    </xf>
    <xf numFmtId="165" fontId="7" fillId="0" borderId="24" xfId="1" applyNumberFormat="1" applyFont="1" applyBorder="1" applyAlignment="1">
      <alignment horizontal="right" vertical="center" wrapText="1"/>
    </xf>
    <xf numFmtId="9" fontId="6" fillId="0" borderId="17" xfId="1" applyNumberFormat="1" applyFont="1" applyFill="1" applyBorder="1" applyAlignment="1">
      <alignment horizontal="left" vertical="center" wrapText="1"/>
    </xf>
    <xf numFmtId="165" fontId="7" fillId="0" borderId="25" xfId="1" applyNumberFormat="1" applyFont="1" applyFill="1" applyBorder="1" applyAlignment="1">
      <alignment horizontal="right" vertical="center" wrapText="1"/>
    </xf>
    <xf numFmtId="165" fontId="7" fillId="0" borderId="26" xfId="1" applyNumberFormat="1" applyFont="1" applyFill="1" applyBorder="1" applyAlignment="1">
      <alignment horizontal="right" vertical="center" wrapText="1"/>
    </xf>
    <xf numFmtId="3" fontId="6" fillId="0" borderId="22" xfId="1" applyNumberFormat="1" applyFont="1" applyFill="1" applyBorder="1" applyAlignment="1">
      <alignment horizontal="left" vertical="center" wrapText="1"/>
    </xf>
    <xf numFmtId="165" fontId="7" fillId="0" borderId="23" xfId="1" applyNumberFormat="1" applyFont="1" applyFill="1" applyBorder="1" applyAlignment="1">
      <alignment horizontal="right" vertical="center" wrapText="1"/>
    </xf>
    <xf numFmtId="165" fontId="7" fillId="0" borderId="24" xfId="1" applyNumberFormat="1" applyFont="1" applyFill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left" vertical="center" wrapText="1"/>
    </xf>
    <xf numFmtId="3" fontId="6" fillId="0" borderId="22" xfId="3" applyNumberFormat="1" applyFont="1" applyBorder="1" applyAlignment="1">
      <alignment horizontal="right" vertical="center" wrapText="1"/>
    </xf>
    <xf numFmtId="165" fontId="7" fillId="0" borderId="28" xfId="3" applyNumberFormat="1" applyFont="1" applyBorder="1" applyAlignment="1">
      <alignment horizontal="right" vertical="center" wrapText="1"/>
    </xf>
    <xf numFmtId="3" fontId="4" fillId="0" borderId="29" xfId="0" applyNumberFormat="1" applyFont="1" applyBorder="1" applyAlignment="1">
      <alignment horizontal="left" vertical="center" wrapText="1"/>
    </xf>
    <xf numFmtId="3" fontId="6" fillId="0" borderId="12" xfId="3" applyNumberFormat="1" applyFont="1" applyBorder="1" applyAlignment="1">
      <alignment horizontal="right" vertical="center" wrapText="1"/>
    </xf>
    <xf numFmtId="165" fontId="7" fillId="0" borderId="30" xfId="3" applyNumberFormat="1" applyFont="1" applyBorder="1" applyAlignment="1">
      <alignment horizontal="right" vertical="center" wrapText="1"/>
    </xf>
    <xf numFmtId="9" fontId="6" fillId="0" borderId="12" xfId="1" applyNumberFormat="1" applyFont="1" applyFill="1" applyBorder="1" applyAlignment="1">
      <alignment horizontal="left" vertical="center" wrapText="1"/>
    </xf>
    <xf numFmtId="165" fontId="7" fillId="0" borderId="10" xfId="1" applyNumberFormat="1" applyFont="1" applyFill="1" applyBorder="1" applyAlignment="1">
      <alignment horizontal="right" vertical="center" wrapText="1"/>
    </xf>
    <xf numFmtId="165" fontId="7" fillId="0" borderId="13" xfId="1" applyNumberFormat="1" applyFont="1" applyFill="1" applyBorder="1" applyAlignment="1">
      <alignment horizontal="right" vertical="center" wrapText="1"/>
    </xf>
    <xf numFmtId="3" fontId="8" fillId="0" borderId="6" xfId="3" applyNumberFormat="1" applyFont="1" applyBorder="1" applyAlignment="1">
      <alignment horizontal="right" vertical="center" wrapText="1"/>
    </xf>
    <xf numFmtId="3" fontId="6" fillId="0" borderId="6" xfId="1" applyNumberFormat="1" applyFont="1" applyFill="1" applyBorder="1" applyAlignment="1">
      <alignment horizontal="left" vertical="center" wrapText="1"/>
    </xf>
    <xf numFmtId="3" fontId="4" fillId="0" borderId="31" xfId="0" applyNumberFormat="1" applyFont="1" applyBorder="1" applyAlignment="1">
      <alignment horizontal="left" vertical="center" wrapText="1"/>
    </xf>
    <xf numFmtId="3" fontId="8" fillId="0" borderId="32" xfId="3" applyNumberFormat="1" applyFont="1" applyBorder="1" applyAlignment="1">
      <alignment horizontal="right" vertical="center" wrapText="1"/>
    </xf>
    <xf numFmtId="165" fontId="7" fillId="0" borderId="33" xfId="3" applyNumberFormat="1" applyFont="1" applyBorder="1" applyAlignment="1">
      <alignment horizontal="right" vertical="center" wrapText="1"/>
    </xf>
    <xf numFmtId="9" fontId="6" fillId="0" borderId="32" xfId="1" applyNumberFormat="1" applyFont="1" applyFill="1" applyBorder="1" applyAlignment="1">
      <alignment horizontal="left" vertical="center" wrapText="1"/>
    </xf>
    <xf numFmtId="165" fontId="7" fillId="0" borderId="34" xfId="1" applyNumberFormat="1" applyFont="1" applyFill="1" applyBorder="1" applyAlignment="1">
      <alignment horizontal="right" vertical="center" wrapText="1"/>
    </xf>
    <xf numFmtId="165" fontId="7" fillId="0" borderId="35" xfId="1" applyNumberFormat="1" applyFont="1" applyFill="1" applyBorder="1" applyAlignment="1">
      <alignment horizontal="right" vertical="center" wrapText="1"/>
    </xf>
    <xf numFmtId="0" fontId="9" fillId="2" borderId="0" xfId="0" applyFont="1" applyFill="1"/>
    <xf numFmtId="0" fontId="6" fillId="2" borderId="0" xfId="0" applyFont="1" applyFill="1"/>
    <xf numFmtId="3" fontId="11" fillId="2" borderId="0" xfId="0" applyNumberFormat="1" applyFont="1" applyFill="1"/>
    <xf numFmtId="0" fontId="13" fillId="0" borderId="0" xfId="2" applyFont="1"/>
    <xf numFmtId="0" fontId="13" fillId="2" borderId="0" xfId="2" applyFont="1" applyFill="1"/>
  </cellXfs>
  <cellStyles count="4">
    <cellStyle name="Komma" xfId="1" builtinId="3"/>
    <cellStyle name="Link" xfId="2" builtinId="8"/>
    <cellStyle name="Prozent 2" xfId="3" xr:uid="{7FC8720F-2071-4BE0-A498-5A7E486F5D48}"/>
    <cellStyle name="Standard" xfId="0" builtinId="0"/>
  </cellStyles>
  <dxfs count="24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6">
          <cell r="C6">
            <v>155</v>
          </cell>
        </row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F13D5-50D7-4C29-920C-AAC2AFFDB315}">
  <sheetPr>
    <pageSetUpPr fitToPage="1"/>
  </sheetPr>
  <dimension ref="A1:L28"/>
  <sheetViews>
    <sheetView tabSelected="1" view="pageBreakPreview" zoomScaleNormal="100" zoomScaleSheetLayoutView="100" workbookViewId="0">
      <selection sqref="A1:K1"/>
    </sheetView>
  </sheetViews>
  <sheetFormatPr baseColWidth="10" defaultRowHeight="12.75" x14ac:dyDescent="0.2"/>
  <cols>
    <col min="1" max="1" width="19.140625" customWidth="1"/>
    <col min="2" max="3" width="11" customWidth="1"/>
    <col min="4" max="4" width="10.28515625" customWidth="1"/>
    <col min="5" max="5" width="9.140625" customWidth="1"/>
    <col min="6" max="6" width="8.28515625" customWidth="1"/>
    <col min="7" max="7" width="8.140625" customWidth="1"/>
    <col min="8" max="9" width="8.28515625" customWidth="1"/>
    <col min="10" max="10" width="8.140625" customWidth="1"/>
    <col min="11" max="11" width="8.28515625" customWidth="1"/>
    <col min="12" max="12" width="2.7109375" style="2" customWidth="1"/>
  </cols>
  <sheetData>
    <row r="1" spans="1:11" ht="39.950000000000003" customHeight="1" thickBot="1" x14ac:dyDescent="0.25">
      <c r="A1" s="1" t="str">
        <f>"Tabelle 15: Altersverteilung in Kursen nach Geschlecht und Programmbereichen " &amp;[1]Hilfswerte!B1</f>
        <v>Tabelle 15: Altersverteilung in Kursen nach Geschlecht und Programmbereichen 2022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.75" customHeight="1" x14ac:dyDescent="0.2">
      <c r="A2" s="3" t="s">
        <v>0</v>
      </c>
      <c r="B2" s="4" t="s">
        <v>1</v>
      </c>
      <c r="C2" s="5"/>
      <c r="D2" s="6" t="s">
        <v>2</v>
      </c>
      <c r="E2" s="7"/>
      <c r="F2" s="7"/>
      <c r="G2" s="7"/>
      <c r="H2" s="7"/>
      <c r="I2" s="7"/>
      <c r="J2" s="7"/>
      <c r="K2" s="8"/>
    </row>
    <row r="3" spans="1:11" ht="12" customHeight="1" x14ac:dyDescent="0.2">
      <c r="A3" s="9"/>
      <c r="B3" s="10"/>
      <c r="C3" s="11"/>
      <c r="D3" s="12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4" t="s">
        <v>10</v>
      </c>
    </row>
    <row r="4" spans="1:11" ht="56.25" customHeight="1" x14ac:dyDescent="0.2">
      <c r="A4" s="15"/>
      <c r="B4" s="16" t="s">
        <v>11</v>
      </c>
      <c r="C4" s="16" t="s">
        <v>12</v>
      </c>
      <c r="D4" s="17"/>
      <c r="E4" s="18"/>
      <c r="F4" s="18"/>
      <c r="G4" s="18"/>
      <c r="H4" s="18"/>
      <c r="I4" s="18"/>
      <c r="J4" s="18"/>
      <c r="K4" s="19"/>
    </row>
    <row r="5" spans="1:11" ht="29.25" customHeight="1" x14ac:dyDescent="0.2">
      <c r="A5" s="20" t="s">
        <v>13</v>
      </c>
      <c r="B5" s="21">
        <v>205615</v>
      </c>
      <c r="C5" s="22">
        <v>0.53139000000000003</v>
      </c>
      <c r="D5" s="23" t="s">
        <v>14</v>
      </c>
      <c r="E5" s="24">
        <v>0.18138000000000001</v>
      </c>
      <c r="F5" s="24">
        <v>4.6109999999999998E-2</v>
      </c>
      <c r="G5" s="24">
        <v>7.5870000000000007E-2</v>
      </c>
      <c r="H5" s="24">
        <v>0.15032000000000001</v>
      </c>
      <c r="I5" s="24">
        <v>0.23971000000000001</v>
      </c>
      <c r="J5" s="24">
        <v>0.20738999999999999</v>
      </c>
      <c r="K5" s="25">
        <v>9.9220000000000003E-2</v>
      </c>
    </row>
    <row r="6" spans="1:11" ht="29.25" customHeight="1" x14ac:dyDescent="0.2">
      <c r="A6" s="26"/>
      <c r="B6" s="27"/>
      <c r="C6" s="28"/>
      <c r="D6" s="29" t="s">
        <v>15</v>
      </c>
      <c r="E6" s="30">
        <v>8.405E-2</v>
      </c>
      <c r="F6" s="30">
        <v>3.3450000000000001E-2</v>
      </c>
      <c r="G6" s="30">
        <v>0.11265</v>
      </c>
      <c r="H6" s="30">
        <v>0.21490999999999999</v>
      </c>
      <c r="I6" s="30">
        <v>0.26512999999999998</v>
      </c>
      <c r="J6" s="30">
        <v>0.18940000000000001</v>
      </c>
      <c r="K6" s="31">
        <v>0.10042</v>
      </c>
    </row>
    <row r="7" spans="1:11" ht="29.25" customHeight="1" x14ac:dyDescent="0.2">
      <c r="A7" s="32" t="s">
        <v>16</v>
      </c>
      <c r="B7" s="33">
        <v>391608</v>
      </c>
      <c r="C7" s="34">
        <v>0.66944000000000004</v>
      </c>
      <c r="D7" s="35" t="s">
        <v>14</v>
      </c>
      <c r="E7" s="36">
        <v>0.16409000000000001</v>
      </c>
      <c r="F7" s="36">
        <v>3.1009999999999999E-2</v>
      </c>
      <c r="G7" s="36">
        <v>7.5429999999999997E-2</v>
      </c>
      <c r="H7" s="36">
        <v>0.13616</v>
      </c>
      <c r="I7" s="36">
        <v>0.30025000000000002</v>
      </c>
      <c r="J7" s="36">
        <v>0.21148</v>
      </c>
      <c r="K7" s="37">
        <v>8.1589999999999996E-2</v>
      </c>
    </row>
    <row r="8" spans="1:11" ht="29.25" customHeight="1" x14ac:dyDescent="0.2">
      <c r="A8" s="26"/>
      <c r="B8" s="27"/>
      <c r="C8" s="28"/>
      <c r="D8" s="38" t="s">
        <v>15</v>
      </c>
      <c r="E8" s="39">
        <v>8.2949999999999996E-2</v>
      </c>
      <c r="F8" s="39">
        <v>2.708E-2</v>
      </c>
      <c r="G8" s="39">
        <v>9.3520000000000006E-2</v>
      </c>
      <c r="H8" s="39">
        <v>0.17865</v>
      </c>
      <c r="I8" s="39">
        <v>0.34927000000000002</v>
      </c>
      <c r="J8" s="39">
        <v>0.19545000000000001</v>
      </c>
      <c r="K8" s="40">
        <v>7.3080000000000006E-2</v>
      </c>
    </row>
    <row r="9" spans="1:11" ht="29.25" customHeight="1" x14ac:dyDescent="0.2">
      <c r="A9" s="32" t="s">
        <v>17</v>
      </c>
      <c r="B9" s="33">
        <v>1070186</v>
      </c>
      <c r="C9" s="34">
        <v>0.76183999999999996</v>
      </c>
      <c r="D9" s="41" t="s">
        <v>14</v>
      </c>
      <c r="E9" s="42">
        <v>9.5649999999999999E-2</v>
      </c>
      <c r="F9" s="42">
        <v>1.7590000000000001E-2</v>
      </c>
      <c r="G9" s="42">
        <v>6.3589999999999994E-2</v>
      </c>
      <c r="H9" s="42">
        <v>0.15623000000000001</v>
      </c>
      <c r="I9" s="42">
        <v>0.36632999999999999</v>
      </c>
      <c r="J9" s="42">
        <v>0.21357999999999999</v>
      </c>
      <c r="K9" s="43">
        <v>8.7029999999999996E-2</v>
      </c>
    </row>
    <row r="10" spans="1:11" ht="29.25" customHeight="1" x14ac:dyDescent="0.2">
      <c r="A10" s="26"/>
      <c r="B10" s="27"/>
      <c r="C10" s="28"/>
      <c r="D10" s="38" t="s">
        <v>15</v>
      </c>
      <c r="E10" s="39">
        <v>2.4840000000000001E-2</v>
      </c>
      <c r="F10" s="39">
        <v>1.66E-2</v>
      </c>
      <c r="G10" s="39">
        <v>8.9429999999999996E-2</v>
      </c>
      <c r="H10" s="39">
        <v>0.21862000000000001</v>
      </c>
      <c r="I10" s="39">
        <v>0.39667999999999998</v>
      </c>
      <c r="J10" s="39">
        <v>0.18515000000000001</v>
      </c>
      <c r="K10" s="40">
        <v>6.8680000000000005E-2</v>
      </c>
    </row>
    <row r="11" spans="1:11" ht="29.25" customHeight="1" x14ac:dyDescent="0.2">
      <c r="A11" s="32" t="s">
        <v>18</v>
      </c>
      <c r="B11" s="33">
        <v>1241095</v>
      </c>
      <c r="C11" s="34">
        <v>0.83572999999999997</v>
      </c>
      <c r="D11" s="41" t="s">
        <v>14</v>
      </c>
      <c r="E11" s="42">
        <v>2.6239999999999999E-2</v>
      </c>
      <c r="F11" s="42">
        <v>9.5619999999999997E-2</v>
      </c>
      <c r="G11" s="42">
        <v>0.25385000000000002</v>
      </c>
      <c r="H11" s="42">
        <v>0.29624</v>
      </c>
      <c r="I11" s="42">
        <v>0.18265999999999999</v>
      </c>
      <c r="J11" s="42">
        <v>0.10921</v>
      </c>
      <c r="K11" s="43">
        <v>3.6179999999999997E-2</v>
      </c>
    </row>
    <row r="12" spans="1:11" ht="29.25" customHeight="1" x14ac:dyDescent="0.2">
      <c r="A12" s="26"/>
      <c r="B12" s="27"/>
      <c r="C12" s="28"/>
      <c r="D12" s="38" t="s">
        <v>15</v>
      </c>
      <c r="E12" s="39">
        <v>1.5640000000000001E-2</v>
      </c>
      <c r="F12" s="39">
        <v>7.4230000000000004E-2</v>
      </c>
      <c r="G12" s="39">
        <v>0.22006999999999999</v>
      </c>
      <c r="H12" s="39">
        <v>0.32169999999999999</v>
      </c>
      <c r="I12" s="39">
        <v>0.21875</v>
      </c>
      <c r="J12" s="39">
        <v>0.1145</v>
      </c>
      <c r="K12" s="40">
        <v>3.5110000000000002E-2</v>
      </c>
    </row>
    <row r="13" spans="1:11" ht="29.25" customHeight="1" x14ac:dyDescent="0.2">
      <c r="A13" s="32" t="s">
        <v>19</v>
      </c>
      <c r="B13" s="33">
        <v>118548</v>
      </c>
      <c r="C13" s="34">
        <v>0.56342999999999999</v>
      </c>
      <c r="D13" s="41" t="s">
        <v>14</v>
      </c>
      <c r="E13" s="42">
        <v>0.14355000000000001</v>
      </c>
      <c r="F13" s="42">
        <v>7.5370000000000006E-2</v>
      </c>
      <c r="G13" s="42">
        <v>0.10996</v>
      </c>
      <c r="H13" s="42">
        <v>0.19001999999999999</v>
      </c>
      <c r="I13" s="42">
        <v>0.2331</v>
      </c>
      <c r="J13" s="42">
        <v>0.15912000000000001</v>
      </c>
      <c r="K13" s="43">
        <v>8.8889999999999997E-2</v>
      </c>
    </row>
    <row r="14" spans="1:11" ht="29.25" customHeight="1" x14ac:dyDescent="0.2">
      <c r="A14" s="26"/>
      <c r="B14" s="27"/>
      <c r="C14" s="28"/>
      <c r="D14" s="38" t="s">
        <v>15</v>
      </c>
      <c r="E14" s="39">
        <v>5.5739999999999998E-2</v>
      </c>
      <c r="F14" s="39">
        <v>4.5280000000000001E-2</v>
      </c>
      <c r="G14" s="39">
        <v>0.11012</v>
      </c>
      <c r="H14" s="39">
        <v>0.25735999999999998</v>
      </c>
      <c r="I14" s="39">
        <v>0.32937</v>
      </c>
      <c r="J14" s="39">
        <v>0.13766</v>
      </c>
      <c r="K14" s="40">
        <v>6.447E-2</v>
      </c>
    </row>
    <row r="15" spans="1:11" ht="29.25" customHeight="1" x14ac:dyDescent="0.2">
      <c r="A15" s="32" t="s">
        <v>20</v>
      </c>
      <c r="B15" s="33">
        <v>27311</v>
      </c>
      <c r="C15" s="34">
        <v>0.41203000000000001</v>
      </c>
      <c r="D15" s="41" t="s">
        <v>14</v>
      </c>
      <c r="E15" s="42">
        <v>0.39495999999999998</v>
      </c>
      <c r="F15" s="42">
        <v>0.46964</v>
      </c>
      <c r="G15" s="42">
        <v>0.10531</v>
      </c>
      <c r="H15" s="42">
        <v>2.0719999999999999E-2</v>
      </c>
      <c r="I15" s="42">
        <v>7.2100000000000003E-3</v>
      </c>
      <c r="J15" s="42">
        <v>8.9999999999999998E-4</v>
      </c>
      <c r="K15" s="43">
        <v>1.2800000000000001E-3</v>
      </c>
    </row>
    <row r="16" spans="1:11" ht="29.25" customHeight="1" x14ac:dyDescent="0.2">
      <c r="A16" s="26"/>
      <c r="B16" s="27"/>
      <c r="C16" s="28"/>
      <c r="D16" s="38" t="s">
        <v>15</v>
      </c>
      <c r="E16" s="39">
        <v>0.40362999999999999</v>
      </c>
      <c r="F16" s="39">
        <v>0.39977000000000001</v>
      </c>
      <c r="G16" s="39">
        <v>0.11409999999999999</v>
      </c>
      <c r="H16" s="39">
        <v>6.4409999999999995E-2</v>
      </c>
      <c r="I16" s="39">
        <v>1.6230000000000001E-2</v>
      </c>
      <c r="J16" s="39">
        <v>1.57E-3</v>
      </c>
      <c r="K16" s="40">
        <v>2.9E-4</v>
      </c>
    </row>
    <row r="17" spans="1:11" ht="29.25" customHeight="1" x14ac:dyDescent="0.2">
      <c r="A17" s="44" t="s">
        <v>21</v>
      </c>
      <c r="B17" s="45">
        <v>24284</v>
      </c>
      <c r="C17" s="46">
        <v>0.49245</v>
      </c>
      <c r="D17" s="41" t="s">
        <v>14</v>
      </c>
      <c r="E17" s="42">
        <v>0.16761000000000001</v>
      </c>
      <c r="F17" s="42">
        <v>0.16852</v>
      </c>
      <c r="G17" s="42">
        <v>0.18747</v>
      </c>
      <c r="H17" s="42">
        <v>0.24032000000000001</v>
      </c>
      <c r="I17" s="42">
        <v>0.18404999999999999</v>
      </c>
      <c r="J17" s="42">
        <v>3.5999999999999997E-2</v>
      </c>
      <c r="K17" s="43">
        <v>1.6029999999999999E-2</v>
      </c>
    </row>
    <row r="18" spans="1:11" ht="29.25" customHeight="1" x14ac:dyDescent="0.2">
      <c r="A18" s="47"/>
      <c r="B18" s="48"/>
      <c r="C18" s="49"/>
      <c r="D18" s="50" t="s">
        <v>15</v>
      </c>
      <c r="E18" s="51">
        <v>0.10342</v>
      </c>
      <c r="F18" s="51">
        <v>0.10906</v>
      </c>
      <c r="G18" s="51">
        <v>0.18032999999999999</v>
      </c>
      <c r="H18" s="51">
        <v>0.32927000000000001</v>
      </c>
      <c r="I18" s="51">
        <v>0.20657</v>
      </c>
      <c r="J18" s="51">
        <v>5.1920000000000001E-2</v>
      </c>
      <c r="K18" s="52">
        <v>1.942E-2</v>
      </c>
    </row>
    <row r="19" spans="1:11" ht="29.25" customHeight="1" x14ac:dyDescent="0.2">
      <c r="A19" s="32" t="s">
        <v>22</v>
      </c>
      <c r="B19" s="53">
        <v>3078647</v>
      </c>
      <c r="C19" s="34">
        <v>0.73516999999999999</v>
      </c>
      <c r="D19" s="54" t="s">
        <v>14</v>
      </c>
      <c r="E19" s="30">
        <v>8.1339999999999996E-2</v>
      </c>
      <c r="F19" s="30">
        <v>7.6020000000000004E-2</v>
      </c>
      <c r="G19" s="30">
        <v>0.17182</v>
      </c>
      <c r="H19" s="30">
        <v>0.22875000000000001</v>
      </c>
      <c r="I19" s="30">
        <v>0.23574000000000001</v>
      </c>
      <c r="J19" s="30">
        <v>0.14824999999999999</v>
      </c>
      <c r="K19" s="31">
        <v>5.8069999999999997E-2</v>
      </c>
    </row>
    <row r="20" spans="1:11" ht="29.25" customHeight="1" thickBot="1" x14ac:dyDescent="0.25">
      <c r="A20" s="55"/>
      <c r="B20" s="56"/>
      <c r="C20" s="57"/>
      <c r="D20" s="58" t="s">
        <v>15</v>
      </c>
      <c r="E20" s="59">
        <v>3.6909999999999998E-2</v>
      </c>
      <c r="F20" s="59">
        <v>4.3810000000000002E-2</v>
      </c>
      <c r="G20" s="59">
        <v>0.14021</v>
      </c>
      <c r="H20" s="59">
        <v>0.25137999999999999</v>
      </c>
      <c r="I20" s="59">
        <v>0.31184000000000001</v>
      </c>
      <c r="J20" s="59">
        <v>0.15765999999999999</v>
      </c>
      <c r="K20" s="60">
        <v>5.8200000000000002E-2</v>
      </c>
    </row>
    <row r="21" spans="1:11" s="2" customFormat="1" x14ac:dyDescent="0.2">
      <c r="C21" s="61"/>
    </row>
    <row r="22" spans="1:11" s="62" customFormat="1" ht="12" customHeight="1" x14ac:dyDescent="0.2">
      <c r="A22" s="62" t="str">
        <f>"Anmerkungen. Datengrundlage: Volkshochschul-Statistik "&amp;[1]Hilfswerte!B1&amp;"; Basis: "&amp;A24&amp;" vhs."</f>
        <v>Anmerkungen. Datengrundlage: Volkshochschul-Statistik 2022; Basis: 671 vhs.</v>
      </c>
    </row>
    <row r="23" spans="1:11" s="2" customFormat="1" x14ac:dyDescent="0.2">
      <c r="A23" s="62" t="s">
        <v>23</v>
      </c>
    </row>
    <row r="24" spans="1:11" s="2" customFormat="1" x14ac:dyDescent="0.2">
      <c r="A24" s="63">
        <f>[1]Tabelle1!C36-[1]Tabelle1!C6</f>
        <v>671</v>
      </c>
    </row>
    <row r="25" spans="1:11" s="2" customFormat="1" x14ac:dyDescent="0.2">
      <c r="A25" s="62" t="str">
        <f>[1]Tabelle1!$A$41</f>
        <v>Siehe Bericht: Ortmanns, V., Huntemann, H., Lux, T. &amp; Bachem, A. (2024): Volkshochschul-Statistik – 61. Folge, Berichtsjahr 2022 (Version 1.1.0).</v>
      </c>
    </row>
    <row r="26" spans="1:11" s="2" customFormat="1" x14ac:dyDescent="0.2">
      <c r="A26" s="64" t="s">
        <v>24</v>
      </c>
    </row>
    <row r="27" spans="1:11" s="2" customFormat="1" x14ac:dyDescent="0.2"/>
    <row r="28" spans="1:11" s="2" customFormat="1" x14ac:dyDescent="0.2">
      <c r="A28" s="65" t="s">
        <v>25</v>
      </c>
    </row>
  </sheetData>
  <mergeCells count="36"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A9:A10"/>
    <mergeCell ref="B9:B10"/>
    <mergeCell ref="C9:C10"/>
    <mergeCell ref="A11:A12"/>
    <mergeCell ref="B11:B12"/>
    <mergeCell ref="C11:C12"/>
    <mergeCell ref="J3:J4"/>
    <mergeCell ref="K3:K4"/>
    <mergeCell ref="A5:A6"/>
    <mergeCell ref="B5:B6"/>
    <mergeCell ref="C5:C6"/>
    <mergeCell ref="A7:A8"/>
    <mergeCell ref="B7:B8"/>
    <mergeCell ref="C7:C8"/>
    <mergeCell ref="A1:K1"/>
    <mergeCell ref="A2:A4"/>
    <mergeCell ref="B2:C3"/>
    <mergeCell ref="D2:K2"/>
    <mergeCell ref="D3:D4"/>
    <mergeCell ref="E3:E4"/>
    <mergeCell ref="F3:F4"/>
    <mergeCell ref="G3:G4"/>
    <mergeCell ref="H3:H4"/>
    <mergeCell ref="I3:I4"/>
  </mergeCells>
  <conditionalFormatting sqref="A6 D6:K6 A8 A10 A12 A14 A16 A18">
    <cfRule type="cellIs" dxfId="23" priority="22" stopIfTrue="1" operator="equal">
      <formula>1</formula>
    </cfRule>
    <cfRule type="cellIs" dxfId="22" priority="23" stopIfTrue="1" operator="lessThan">
      <formula>0.0005</formula>
    </cfRule>
  </conditionalFormatting>
  <conditionalFormatting sqref="A5:K5">
    <cfRule type="cellIs" dxfId="21" priority="24" stopIfTrue="1" operator="equal">
      <formula>0</formula>
    </cfRule>
  </conditionalFormatting>
  <conditionalFormatting sqref="A7:K7">
    <cfRule type="cellIs" dxfId="20" priority="19" stopIfTrue="1" operator="equal">
      <formula>0</formula>
    </cfRule>
  </conditionalFormatting>
  <conditionalFormatting sqref="A9:K9">
    <cfRule type="cellIs" dxfId="19" priority="16" stopIfTrue="1" operator="equal">
      <formula>0</formula>
    </cfRule>
  </conditionalFormatting>
  <conditionalFormatting sqref="A11:K11">
    <cfRule type="cellIs" dxfId="18" priority="13" stopIfTrue="1" operator="equal">
      <formula>0</formula>
    </cfRule>
  </conditionalFormatting>
  <conditionalFormatting sqref="A13:K13">
    <cfRule type="cellIs" dxfId="17" priority="10" stopIfTrue="1" operator="equal">
      <formula>0</formula>
    </cfRule>
  </conditionalFormatting>
  <conditionalFormatting sqref="A15:K15">
    <cfRule type="cellIs" dxfId="16" priority="7" stopIfTrue="1" operator="equal">
      <formula>0</formula>
    </cfRule>
  </conditionalFormatting>
  <conditionalFormatting sqref="A17:K17">
    <cfRule type="cellIs" dxfId="15" priority="4" stopIfTrue="1" operator="equal">
      <formula>0</formula>
    </cfRule>
  </conditionalFormatting>
  <conditionalFormatting sqref="B19:K19">
    <cfRule type="cellIs" dxfId="14" priority="1" stopIfTrue="1" operator="equal">
      <formula>0</formula>
    </cfRule>
  </conditionalFormatting>
  <conditionalFormatting sqref="D8:K8">
    <cfRule type="cellIs" dxfId="13" priority="20" stopIfTrue="1" operator="equal">
      <formula>1</formula>
    </cfRule>
    <cfRule type="cellIs" dxfId="12" priority="21" stopIfTrue="1" operator="lessThan">
      <formula>0.0005</formula>
    </cfRule>
  </conditionalFormatting>
  <conditionalFormatting sqref="D10:K10">
    <cfRule type="cellIs" dxfId="11" priority="17" stopIfTrue="1" operator="equal">
      <formula>1</formula>
    </cfRule>
    <cfRule type="cellIs" dxfId="10" priority="18" stopIfTrue="1" operator="lessThan">
      <formula>0.0005</formula>
    </cfRule>
  </conditionalFormatting>
  <conditionalFormatting sqref="D12:K12">
    <cfRule type="cellIs" dxfId="9" priority="14" stopIfTrue="1" operator="equal">
      <formula>1</formula>
    </cfRule>
    <cfRule type="cellIs" dxfId="8" priority="15" stopIfTrue="1" operator="lessThan">
      <formula>0.0005</formula>
    </cfRule>
  </conditionalFormatting>
  <conditionalFormatting sqref="D14:K14">
    <cfRule type="cellIs" dxfId="7" priority="11" stopIfTrue="1" operator="equal">
      <formula>1</formula>
    </cfRule>
    <cfRule type="cellIs" dxfId="6" priority="12" stopIfTrue="1" operator="lessThan">
      <formula>0.0005</formula>
    </cfRule>
  </conditionalFormatting>
  <conditionalFormatting sqref="D16:K16">
    <cfRule type="cellIs" dxfId="5" priority="8" stopIfTrue="1" operator="equal">
      <formula>1</formula>
    </cfRule>
    <cfRule type="cellIs" dxfId="4" priority="9" stopIfTrue="1" operator="lessThan">
      <formula>0.0005</formula>
    </cfRule>
  </conditionalFormatting>
  <conditionalFormatting sqref="D18:K18">
    <cfRule type="cellIs" dxfId="3" priority="5" stopIfTrue="1" operator="equal">
      <formula>1</formula>
    </cfRule>
    <cfRule type="cellIs" dxfId="2" priority="6" stopIfTrue="1" operator="lessThan">
      <formula>0.0005</formula>
    </cfRule>
  </conditionalFormatting>
  <conditionalFormatting sqref="D20:K20">
    <cfRule type="cellIs" dxfId="1" priority="2" stopIfTrue="1" operator="equal">
      <formula>1</formula>
    </cfRule>
    <cfRule type="cellIs" dxfId="0" priority="3" stopIfTrue="1" operator="lessThan">
      <formula>0.0005</formula>
    </cfRule>
  </conditionalFormatting>
  <hyperlinks>
    <hyperlink ref="A26" r:id="rId1" xr:uid="{4150EE7F-B38F-4975-84A7-7D94C36CC731}"/>
    <hyperlink ref="A28" r:id="rId2" xr:uid="{3A526165-11E5-409A-815C-8D3028223A83}"/>
  </hyperlinks>
  <pageMargins left="0.7" right="0.7" top="0.78740157499999996" bottom="0.78740157499999996" header="0.3" footer="0.3"/>
  <pageSetup paperSize="9" scale="7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15</vt:lpstr>
      <vt:lpstr>'Tabelle 15'!Druckbereich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2024-03-14T09:02:55Z</dcterms:created>
  <dcterms:modified xsi:type="dcterms:W3CDTF">2024-03-14T09:02:55Z</dcterms:modified>
</cp:coreProperties>
</file>