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StatistikVHS\AKTUELL\Monitoring und Planung VHS nach BJen\Planung_Doku_BJ2022\Jahresband\Tabellen\Online\Einzeldateien 2023-11-22 12-34\"/>
    </mc:Choice>
  </mc:AlternateContent>
  <xr:revisionPtr revIDLastSave="0" documentId="8_{F0CA919E-9C35-447D-AD2C-F80B16F1170C}" xr6:coauthVersionLast="47" xr6:coauthVersionMax="47" xr10:uidLastSave="{00000000-0000-0000-0000-000000000000}"/>
  <bookViews>
    <workbookView xWindow="28680" yWindow="-120" windowWidth="29040" windowHeight="17640" xr2:uid="{050B415B-FC88-4E77-8A2F-8E527E24561C}"/>
  </bookViews>
  <sheets>
    <sheet name="Tabelle 16" sheetId="1" r:id="rId1"/>
  </sheets>
  <externalReferences>
    <externalReference r:id="rId2"/>
  </externalReferences>
  <definedNames>
    <definedName name="_xlnm.Print_Area" localSheetId="0">'Tabelle 16'!$A$1:$S$45</definedName>
    <definedName name="Zeit_B">OFFSET(#REF!,3,0,COUNT(#REF!))</definedName>
    <definedName name="Zeit_K">OFFSET(#REF!,3,0,COUNT(#REF!))</definedName>
    <definedName name="Zeit_U">OFFSET(#REF!,3,0,COUNT(#REF!))</definedName>
    <definedName name="Zeit1_Jahr">OFFSET(#REF!,7,0,COUNT(#REF!))</definedName>
    <definedName name="Zeit1_S18">OFFSET(#REF!,7,0,COUNT(#REF!))</definedName>
    <definedName name="Zeit1_S5">OFFSET(#REF!,7,0,COUNT(#REF!))</definedName>
    <definedName name="Zeit1_S55">OFFSET(#REF!,7,0,COUNT(#REF!))</definedName>
    <definedName name="Zeit1_S56">OFFSET(#REF!,7,0,COUNT(#REF!))</definedName>
    <definedName name="Zeit1_S57">OFFSET(#REF!,7,0,COUNT(#REF!))</definedName>
    <definedName name="Zeit1_S9">OFFSET(#REF!,7,0,COUNT(#REF!))</definedName>
    <definedName name="Zeit2_S26">OFFSET(#REF!,7,0,COUNT(#REF!))</definedName>
    <definedName name="Zeit2_S28">OFFSET(#REF!,7,0,COUNT(#REF!))</definedName>
    <definedName name="Zeit2_S30">OFFSET(#REF!,7,0,COUNT(#REF!))</definedName>
    <definedName name="Zeit2_S32">OFFSET(#REF!,7,0,COUNT(#REF!))</definedName>
    <definedName name="Zeit2_S34">OFFSET(#REF!,7,0,COUNT(#REF!))</definedName>
    <definedName name="Zeit2_S36">OFFSET(#REF!,7,0,COUNT(#REF!))</definedName>
    <definedName name="ZeitJahr">OFFSET(#REF!,3,0,COUNT(#REF!))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5" i="1" l="1"/>
  <c r="A45" i="1"/>
  <c r="I42" i="1"/>
  <c r="A42" i="1"/>
  <c r="I40" i="1"/>
  <c r="A40" i="1"/>
  <c r="I1" i="1"/>
  <c r="A1" i="1"/>
</calcChain>
</file>

<file path=xl/sharedStrings.xml><?xml version="1.0" encoding="utf-8"?>
<sst xmlns="http://schemas.openxmlformats.org/spreadsheetml/2006/main" count="58" uniqueCount="37">
  <si>
    <t>Land</t>
  </si>
  <si>
    <t>Insgesamt</t>
  </si>
  <si>
    <t>davon schulische Prüfungen</t>
  </si>
  <si>
    <t xml:space="preserve">davon nicht-schulische Prüfungen </t>
  </si>
  <si>
    <t>insgesamt</t>
  </si>
  <si>
    <t>davon</t>
  </si>
  <si>
    <t>Haupt- schulab- schluss</t>
  </si>
  <si>
    <t>Realschul-abschluss/ erweiterter Sekundar-abschluss/ Fach-schulreife</t>
  </si>
  <si>
    <t>Fachhoch-schulreife/ Fach-oberschul-abschluss</t>
  </si>
  <si>
    <t>Abitur/ allgemeine Hoch-schulreife</t>
  </si>
  <si>
    <t>Hochschul-zugang ohne Abitur</t>
  </si>
  <si>
    <t>Industrie- u. Handels-kammer/ Handwerks- kammer/ Berufs- verbände</t>
  </si>
  <si>
    <t>sonstige externe Institutionen (ohne Sprach-prüfungen)</t>
  </si>
  <si>
    <t>Sprach-prüfungen externer Anbieter</t>
  </si>
  <si>
    <t>Einbürgerungs-test</t>
  </si>
  <si>
    <t>Deutschtest für Zuwanderer (BAMF-Prüfung)</t>
  </si>
  <si>
    <t>landeseinheit- liche vhs- Prüfungen</t>
  </si>
  <si>
    <t>Zertifikate der telc</t>
  </si>
  <si>
    <t>sonst. vhs-Prüfungen</t>
  </si>
  <si>
    <t>BW</t>
  </si>
  <si>
    <t>BY</t>
  </si>
  <si>
    <t>BE</t>
  </si>
  <si>
    <t>BB</t>
  </si>
  <si>
    <t>HB</t>
  </si>
  <si>
    <t>HH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</si>
  <si>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</si>
  <si>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</si>
  <si>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</si>
  <si>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</si>
  <si>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</si>
  <si>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</si>
  <si>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</si>
  <si>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</si>
  <si>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</si>
  <si>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</si>
  <si>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DEU</t>
  </si>
  <si>
    <r>
      <t xml:space="preserve">Das Werk wie auch alle Tabellen in dieser Datei stehen unter der </t>
    </r>
    <r>
      <rPr>
        <u/>
        <sz val="8"/>
        <color indexed="12"/>
        <rFont val="Arial"/>
        <family val="2"/>
      </rPr>
      <t>Lizenz CC BY-SA 3.0.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</si>
</sst>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_-* #,##0.00\ _D_M_-;\-* #,##0.00\ _D_M_-;_-* &quot;-&quot;??\ _D_M_-;_-@_-"/>
    <numFmt numFmtId="166" formatCode="#,##0_ ;\-#,##0\ "/>
    <numFmt numFmtId="167" formatCode="0.0%"/>
  </numFmts>
  <fonts count="9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u/>
      <sz val="8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F4FF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2" fillId="2" borderId="0" xfId="0" applyFont="1" applyFill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1" fillId="2" borderId="0" xfId="0" applyFont="1" applyFill="1"/>
    <xf numFmtId="0" fontId="1" fillId="0" borderId="0" xfId="0" applyFont="1"/>
    <xf numFmtId="0" fontId="3" fillId="3" borderId="7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/>
    </xf>
    <xf numFmtId="0" fontId="3" fillId="3" borderId="11" xfId="0" applyFont="1" applyFill="1" applyBorder="1" applyAlignment="1">
      <alignment horizontal="center" vertical="top"/>
    </xf>
    <xf numFmtId="0" fontId="3" fillId="3" borderId="12" xfId="0" applyFont="1" applyFill="1" applyBorder="1" applyAlignment="1">
      <alignment horizontal="center" vertical="top"/>
    </xf>
    <xf numFmtId="0" fontId="3" fillId="3" borderId="13" xfId="0" applyFont="1" applyFill="1" applyBorder="1" applyAlignment="1">
      <alignment horizontal="left" vertical="center"/>
    </xf>
    <xf numFmtId="0" fontId="3" fillId="3" borderId="14" xfId="0" applyFont="1" applyFill="1" applyBorder="1" applyAlignment="1">
      <alignment horizontal="center" vertical="top" wrapText="1"/>
    </xf>
    <xf numFmtId="0" fontId="4" fillId="3" borderId="15" xfId="0" applyFont="1" applyFill="1" applyBorder="1" applyAlignment="1">
      <alignment horizontal="center" vertical="top" wrapText="1"/>
    </xf>
    <xf numFmtId="0" fontId="4" fillId="3" borderId="16" xfId="0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vertical="top" wrapText="1"/>
    </xf>
    <xf numFmtId="0" fontId="4" fillId="3" borderId="0" xfId="0" applyFont="1" applyFill="1" applyAlignment="1">
      <alignment horizontal="center" vertical="top" wrapText="1"/>
    </xf>
    <xf numFmtId="3" fontId="3" fillId="0" borderId="18" xfId="0" applyNumberFormat="1" applyFont="1" applyBorder="1" applyAlignment="1">
      <alignment horizontal="left" vertical="center" wrapText="1"/>
    </xf>
    <xf numFmtId="3" fontId="4" fillId="0" borderId="9" xfId="0" applyNumberFormat="1" applyFont="1" applyBorder="1" applyAlignment="1">
      <alignment horizontal="right" vertical="center" wrapText="1"/>
    </xf>
    <xf numFmtId="3" fontId="4" fillId="0" borderId="11" xfId="0" applyNumberFormat="1" applyFont="1" applyBorder="1" applyAlignment="1">
      <alignment horizontal="right" wrapText="1"/>
    </xf>
    <xf numFmtId="166" fontId="4" fillId="0" borderId="11" xfId="1" applyNumberFormat="1" applyFont="1" applyBorder="1" applyAlignment="1">
      <alignment horizontal="right" wrapText="1"/>
    </xf>
    <xf numFmtId="3" fontId="4" fillId="0" borderId="12" xfId="1" applyNumberFormat="1" applyFont="1" applyBorder="1"/>
    <xf numFmtId="3" fontId="4" fillId="0" borderId="11" xfId="0" applyNumberFormat="1" applyFont="1" applyBorder="1" applyAlignment="1">
      <alignment horizontal="right" vertical="center" wrapText="1"/>
    </xf>
    <xf numFmtId="3" fontId="4" fillId="0" borderId="12" xfId="0" applyNumberFormat="1" applyFont="1" applyBorder="1" applyAlignment="1">
      <alignment horizontal="right" wrapText="1"/>
    </xf>
    <xf numFmtId="3" fontId="1" fillId="2" borderId="0" xfId="0" applyNumberFormat="1" applyFont="1" applyFill="1"/>
    <xf numFmtId="3" fontId="1" fillId="0" borderId="0" xfId="0" applyNumberFormat="1" applyFont="1"/>
    <xf numFmtId="3" fontId="3" fillId="0" borderId="19" xfId="0" applyNumberFormat="1" applyFont="1" applyBorder="1" applyAlignment="1">
      <alignment horizontal="left" vertical="center" wrapText="1"/>
    </xf>
    <xf numFmtId="9" fontId="5" fillId="0" borderId="20" xfId="0" applyNumberFormat="1" applyFont="1" applyBorder="1" applyAlignment="1">
      <alignment horizontal="right" vertical="center" wrapText="1"/>
    </xf>
    <xf numFmtId="167" fontId="5" fillId="0" borderId="21" xfId="0" applyNumberFormat="1" applyFont="1" applyBorder="1" applyAlignment="1">
      <alignment horizontal="right" vertical="center" wrapText="1"/>
    </xf>
    <xf numFmtId="167" fontId="5" fillId="0" borderId="22" xfId="0" applyNumberFormat="1" applyFont="1" applyBorder="1" applyAlignment="1">
      <alignment horizontal="right" vertical="center" wrapText="1"/>
    </xf>
    <xf numFmtId="167" fontId="5" fillId="0" borderId="20" xfId="0" applyNumberFormat="1" applyFont="1" applyBorder="1" applyAlignment="1">
      <alignment horizontal="right" vertical="center" wrapText="1"/>
    </xf>
    <xf numFmtId="167" fontId="5" fillId="2" borderId="0" xfId="0" applyNumberFormat="1" applyFont="1" applyFill="1"/>
    <xf numFmtId="167" fontId="5" fillId="0" borderId="0" xfId="0" applyNumberFormat="1" applyFont="1"/>
    <xf numFmtId="3" fontId="4" fillId="0" borderId="8" xfId="0" applyNumberFormat="1" applyFont="1" applyBorder="1" applyAlignment="1">
      <alignment horizontal="right" vertical="center" wrapText="1"/>
    </xf>
    <xf numFmtId="3" fontId="4" fillId="0" borderId="0" xfId="0" applyNumberFormat="1" applyFont="1" applyAlignment="1">
      <alignment horizontal="right" wrapText="1"/>
    </xf>
    <xf numFmtId="166" fontId="4" fillId="0" borderId="0" xfId="1" applyNumberFormat="1" applyFont="1" applyBorder="1" applyAlignment="1">
      <alignment horizontal="right" wrapText="1"/>
    </xf>
    <xf numFmtId="3" fontId="4" fillId="0" borderId="23" xfId="1" applyNumberFormat="1" applyFont="1" applyBorder="1"/>
    <xf numFmtId="3" fontId="4" fillId="0" borderId="8" xfId="0" applyNumberFormat="1" applyFont="1" applyBorder="1" applyAlignment="1">
      <alignment horizontal="right" wrapText="1"/>
    </xf>
    <xf numFmtId="3" fontId="4" fillId="0" borderId="0" xfId="0" applyNumberFormat="1" applyFont="1" applyAlignment="1">
      <alignment horizontal="right" vertical="center" wrapText="1"/>
    </xf>
    <xf numFmtId="3" fontId="4" fillId="0" borderId="23" xfId="0" applyNumberFormat="1" applyFont="1" applyBorder="1" applyAlignment="1">
      <alignment horizontal="right" wrapText="1"/>
    </xf>
    <xf numFmtId="3" fontId="3" fillId="0" borderId="24" xfId="0" applyNumberFormat="1" applyFont="1" applyBorder="1" applyAlignment="1">
      <alignment horizontal="left" vertical="center" wrapText="1"/>
    </xf>
    <xf numFmtId="3" fontId="3" fillId="0" borderId="13" xfId="0" applyNumberFormat="1" applyFont="1" applyBorder="1" applyAlignment="1">
      <alignment horizontal="left" vertical="center" wrapText="1"/>
    </xf>
    <xf numFmtId="9" fontId="5" fillId="0" borderId="14" xfId="0" applyNumberFormat="1" applyFont="1" applyBorder="1" applyAlignment="1">
      <alignment horizontal="right" vertical="center" wrapText="1"/>
    </xf>
    <xf numFmtId="167" fontId="5" fillId="0" borderId="15" xfId="0" applyNumberFormat="1" applyFont="1" applyBorder="1" applyAlignment="1">
      <alignment horizontal="right" vertical="center" wrapText="1"/>
    </xf>
    <xf numFmtId="167" fontId="5" fillId="0" borderId="16" xfId="0" applyNumberFormat="1" applyFont="1" applyBorder="1" applyAlignment="1">
      <alignment horizontal="right" vertical="center" wrapText="1"/>
    </xf>
    <xf numFmtId="167" fontId="5" fillId="0" borderId="14" xfId="0" applyNumberFormat="1" applyFont="1" applyBorder="1" applyAlignment="1">
      <alignment horizontal="right" vertical="center" wrapText="1"/>
    </xf>
    <xf numFmtId="3" fontId="3" fillId="0" borderId="25" xfId="0" applyNumberFormat="1" applyFont="1" applyBorder="1" applyAlignment="1">
      <alignment horizontal="left" vertical="center" wrapText="1"/>
    </xf>
    <xf numFmtId="3" fontId="6" fillId="0" borderId="17" xfId="0" applyNumberFormat="1" applyFont="1" applyBorder="1" applyAlignment="1">
      <alignment horizontal="right" vertical="center" wrapText="1"/>
    </xf>
    <xf numFmtId="3" fontId="6" fillId="0" borderId="0" xfId="0" applyNumberFormat="1" applyFont="1" applyAlignment="1">
      <alignment horizontal="right" wrapText="1"/>
    </xf>
    <xf numFmtId="166" fontId="6" fillId="0" borderId="0" xfId="1" applyNumberFormat="1" applyFont="1" applyBorder="1" applyAlignment="1">
      <alignment horizontal="right" wrapText="1"/>
    </xf>
    <xf numFmtId="3" fontId="6" fillId="0" borderId="23" xfId="1" applyNumberFormat="1" applyFont="1" applyBorder="1"/>
    <xf numFmtId="3" fontId="6" fillId="0" borderId="17" xfId="0" applyNumberFormat="1" applyFont="1" applyBorder="1" applyAlignment="1">
      <alignment horizontal="right" wrapText="1"/>
    </xf>
    <xf numFmtId="3" fontId="6" fillId="0" borderId="0" xfId="0" applyNumberFormat="1" applyFont="1" applyAlignment="1">
      <alignment horizontal="right" vertical="center" wrapText="1"/>
    </xf>
    <xf numFmtId="3" fontId="6" fillId="0" borderId="23" xfId="0" applyNumberFormat="1" applyFont="1" applyBorder="1" applyAlignment="1">
      <alignment horizontal="right" wrapText="1"/>
    </xf>
    <xf numFmtId="3" fontId="3" fillId="0" borderId="26" xfId="0" applyNumberFormat="1" applyFont="1" applyBorder="1" applyAlignment="1">
      <alignment horizontal="left" vertical="center" wrapText="1"/>
    </xf>
    <xf numFmtId="9" fontId="5" fillId="0" borderId="27" xfId="0" applyNumberFormat="1" applyFont="1" applyBorder="1" applyAlignment="1">
      <alignment horizontal="right" vertical="center" wrapText="1"/>
    </xf>
    <xf numFmtId="167" fontId="5" fillId="0" borderId="1" xfId="0" applyNumberFormat="1" applyFont="1" applyBorder="1" applyAlignment="1">
      <alignment horizontal="right" vertical="center" wrapText="1"/>
    </xf>
    <xf numFmtId="167" fontId="5" fillId="0" borderId="28" xfId="0" applyNumberFormat="1" applyFont="1" applyBorder="1" applyAlignment="1">
      <alignment horizontal="right" vertical="center" wrapText="1"/>
    </xf>
    <xf numFmtId="167" fontId="5" fillId="0" borderId="27" xfId="0" applyNumberFormat="1" applyFont="1" applyBorder="1" applyAlignment="1">
      <alignment horizontal="right" vertical="center" wrapText="1"/>
    </xf>
    <xf numFmtId="167" fontId="7" fillId="0" borderId="1" xfId="0" applyNumberFormat="1" applyFont="1" applyBorder="1" applyAlignment="1">
      <alignment horizontal="right" vertical="center" wrapText="1"/>
    </xf>
    <xf numFmtId="167" fontId="7" fillId="0" borderId="28" xfId="0" applyNumberFormat="1" applyFont="1" applyBorder="1" applyAlignment="1">
      <alignment horizontal="right" vertical="center" wrapText="1"/>
    </xf>
    <xf numFmtId="0" fontId="4" fillId="2" borderId="0" xfId="0" applyFont="1" applyFill="1"/>
    <xf numFmtId="0" fontId="0" fillId="2" borderId="0" xfId="0" applyFill="1"/>
  </cellXfs>
  <cellStyles count="2">
    <cellStyle name="Komma" xfId="1" builtinId="3"/>
    <cellStyle name="Standard" xfId="0" builtinId="0"/>
  </cellStyles>
  <dxfs count="74">
    <dxf>
      <numFmt numFmtId="13" formatCode="0%"/>
    </dxf>
    <dxf>
      <numFmt numFmtId="13" formatCode="0%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StatistikVHS\AKTUELL\Monitoring%20und%20Planung%20VHS%20nach%20BJen\Planung_Doku_BJ2022\Jahresband\Tabellen\Jahresband_XLS_ERSTELLEN.xlsx" TargetMode="External"/><Relationship Id="rId1" Type="http://schemas.openxmlformats.org/officeDocument/2006/relationships/externalLinkPath" Target="/StatistikVHS/AKTUELL/Monitoring%20und%20Planung%20VHS%20nach%20BJen/Planung_Doku_BJ2022/Jahresband/Tabellen/Jahresband_XLS_ERSTELL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ilfswerte"/>
      <sheetName val="Tabelle1"/>
      <sheetName val="Tabelle 1.1"/>
      <sheetName val="Tabelle 2"/>
      <sheetName val="Tabelle 2.1"/>
      <sheetName val="Tabelle 2.2 "/>
      <sheetName val="Tabelle 2.3"/>
      <sheetName val="Tabelle 2.4"/>
      <sheetName val="Tabelle 2.5"/>
      <sheetName val="Tabelle 3"/>
      <sheetName val="Tabelle 4"/>
      <sheetName val="Tabelle 5"/>
      <sheetName val="Tabelle 6"/>
      <sheetName val="Tabelle 7"/>
      <sheetName val="Tabelle 8"/>
      <sheetName val="Tabelle 8.1"/>
      <sheetName val="Tabelle 8.2"/>
      <sheetName val="Tabelle 8.3"/>
      <sheetName val="Tabelle 8.4"/>
      <sheetName val="Tabelle 8.4.1"/>
      <sheetName val="Tabelle 8.5"/>
      <sheetName val="Tabelle 9"/>
      <sheetName val="Tabelle 9.1"/>
      <sheetName val="Tabelle 10"/>
      <sheetName val="Tabelle 11"/>
      <sheetName val="Tabelle 12"/>
      <sheetName val="Tabelle 13"/>
      <sheetName val="Tabelle 14"/>
      <sheetName val="Tabelle 15"/>
      <sheetName val="Tabelle 16"/>
      <sheetName val="Tabelle 17"/>
      <sheetName val="Tabelle 17.1"/>
      <sheetName val="Tabelle 18"/>
      <sheetName val="Tabelle 19"/>
      <sheetName val="Tabelle 20"/>
      <sheetName val="Tabelle 21"/>
      <sheetName val="Tabelle 22"/>
      <sheetName val="Tabelle 23"/>
      <sheetName val="Tabelle 24"/>
      <sheetName val="Tabelle 25"/>
      <sheetName val="Tabelle 26"/>
      <sheetName val="Tabelle 27"/>
      <sheetName val="Tabelle 28"/>
      <sheetName val="Tabelle 29"/>
      <sheetName val="Tabelle 30"/>
      <sheetName val="Tabelle 31"/>
      <sheetName val="Tabelle 32"/>
      <sheetName val="Tabelle 33"/>
      <sheetName val="Tabelle 34"/>
      <sheetName val="Tabelle 35"/>
      <sheetName val="Tabelle 36"/>
      <sheetName val="Tabelle 37"/>
      <sheetName val="Abb. 1 Rechtsträger"/>
      <sheetName val="Abb. 2 HP"/>
      <sheetName val="Abb. 3 nb Personal"/>
      <sheetName val="Abb. 4 Einnahmen"/>
      <sheetName val="Abb. 5 Ausgaben"/>
      <sheetName val="Abb. 6 QM-Systeme"/>
      <sheetName val="Abb. 7 PB-Struktur Kurse"/>
      <sheetName val="Abb. 8 Alpha"/>
      <sheetName val="Abb. 9 Integrationskurse"/>
      <sheetName val="Abb. 10 Geschlecht (Spinnengraf"/>
      <sheetName val="Abb. 10 Geschlecht (Säulengraf)"/>
      <sheetName val="Abb. 11 Alter"/>
      <sheetName val="Abb. 12 Pruefungen"/>
      <sheetName val="Abb. 13 Lerndienstl."/>
      <sheetName val="Abb. 14 Anteil Veranst.-arten"/>
    </sheetNames>
    <sheetDataSet>
      <sheetData sheetId="0">
        <row r="1">
          <cell r="B1">
            <v>2022</v>
          </cell>
        </row>
      </sheetData>
      <sheetData sheetId="1">
        <row r="36">
          <cell r="C36">
            <v>826</v>
          </cell>
        </row>
        <row r="41">
          <cell r="A41" t="str">
            <v>Quelle: Ortmanns, V., Huntemann, H., Lux, T. &amp; Bachem, A. (2024): Volkshochschul-Statistik – 61. Folge, Berichtsjahr 2022 (Version 1.0.0).</v>
          </cell>
        </row>
        <row r="44">
          <cell r="A44" t="str">
            <v>Bitte verwenden Sie zur Zitation die DOI der Online-Publikation: https://doi.org/10.58000/P2N8-6J81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reativecommons.org/licenses/by-sa/3.0/de/" TargetMode="External"/><Relationship Id="rId1" Type="http://schemas.openxmlformats.org/officeDocument/2006/relationships/hyperlink" Target="https://creativecommons.org/licenses/by-sa/3.0/de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D139B-822E-44FF-98B1-5313B794B626}">
  <dimension ref="A1:S45"/>
  <sheetViews>
    <sheetView tabSelected="1" view="pageBreakPreview" zoomScaleNormal="100" zoomScaleSheetLayoutView="100" workbookViewId="0">
      <selection sqref="A1:H1"/>
    </sheetView>
  </sheetViews>
  <sheetFormatPr baseColWidth="10" defaultRowHeight="12.75" x14ac:dyDescent="0.2"/>
  <cols>
    <col min="1" max="2" width="15.7109375" style="10" customWidth="1"/>
    <col min="3" max="3" width="14.7109375" style="10" customWidth="1"/>
    <col min="4" max="8" width="10.140625" style="10" customWidth="1"/>
    <col min="9" max="9" width="15.7109375" style="10" customWidth="1"/>
    <col min="10" max="10" width="14.7109375" style="10" customWidth="1"/>
    <col min="11" max="11" width="10.140625" style="10" customWidth="1"/>
    <col min="12" max="12" width="10.7109375" style="10" customWidth="1"/>
    <col min="13" max="13" width="10.140625" style="10" customWidth="1"/>
    <col min="14" max="14" width="10.85546875" style="10" customWidth="1"/>
    <col min="15" max="18" width="10.140625" style="10" customWidth="1"/>
    <col min="19" max="19" width="2.140625" style="9" customWidth="1"/>
    <col min="20" max="256" width="11.42578125" style="10"/>
    <col min="257" max="258" width="15.7109375" style="10" customWidth="1"/>
    <col min="259" max="259" width="14.7109375" style="10" customWidth="1"/>
    <col min="260" max="264" width="10.140625" style="10" customWidth="1"/>
    <col min="265" max="265" width="15.7109375" style="10" customWidth="1"/>
    <col min="266" max="266" width="14.7109375" style="10" customWidth="1"/>
    <col min="267" max="267" width="10.140625" style="10" customWidth="1"/>
    <col min="268" max="268" width="10.7109375" style="10" customWidth="1"/>
    <col min="269" max="269" width="10.140625" style="10" customWidth="1"/>
    <col min="270" max="270" width="10.85546875" style="10" customWidth="1"/>
    <col min="271" max="274" width="10.140625" style="10" customWidth="1"/>
    <col min="275" max="275" width="2.140625" style="10" customWidth="1"/>
    <col min="276" max="512" width="11.42578125" style="10"/>
    <col min="513" max="514" width="15.7109375" style="10" customWidth="1"/>
    <col min="515" max="515" width="14.7109375" style="10" customWidth="1"/>
    <col min="516" max="520" width="10.140625" style="10" customWidth="1"/>
    <col min="521" max="521" width="15.7109375" style="10" customWidth="1"/>
    <col min="522" max="522" width="14.7109375" style="10" customWidth="1"/>
    <col min="523" max="523" width="10.140625" style="10" customWidth="1"/>
    <col min="524" max="524" width="10.7109375" style="10" customWidth="1"/>
    <col min="525" max="525" width="10.140625" style="10" customWidth="1"/>
    <col min="526" max="526" width="10.85546875" style="10" customWidth="1"/>
    <col min="527" max="530" width="10.140625" style="10" customWidth="1"/>
    <col min="531" max="531" width="2.140625" style="10" customWidth="1"/>
    <col min="532" max="768" width="11.42578125" style="10"/>
    <col min="769" max="770" width="15.7109375" style="10" customWidth="1"/>
    <col min="771" max="771" width="14.7109375" style="10" customWidth="1"/>
    <col min="772" max="776" width="10.140625" style="10" customWidth="1"/>
    <col min="777" max="777" width="15.7109375" style="10" customWidth="1"/>
    <col min="778" max="778" width="14.7109375" style="10" customWidth="1"/>
    <col min="779" max="779" width="10.140625" style="10" customWidth="1"/>
    <col min="780" max="780" width="10.7109375" style="10" customWidth="1"/>
    <col min="781" max="781" width="10.140625" style="10" customWidth="1"/>
    <col min="782" max="782" width="10.85546875" style="10" customWidth="1"/>
    <col min="783" max="786" width="10.140625" style="10" customWidth="1"/>
    <col min="787" max="787" width="2.140625" style="10" customWidth="1"/>
    <col min="788" max="1024" width="11.42578125" style="10"/>
    <col min="1025" max="1026" width="15.7109375" style="10" customWidth="1"/>
    <col min="1027" max="1027" width="14.7109375" style="10" customWidth="1"/>
    <col min="1028" max="1032" width="10.140625" style="10" customWidth="1"/>
    <col min="1033" max="1033" width="15.7109375" style="10" customWidth="1"/>
    <col min="1034" max="1034" width="14.7109375" style="10" customWidth="1"/>
    <col min="1035" max="1035" width="10.140625" style="10" customWidth="1"/>
    <col min="1036" max="1036" width="10.7109375" style="10" customWidth="1"/>
    <col min="1037" max="1037" width="10.140625" style="10" customWidth="1"/>
    <col min="1038" max="1038" width="10.85546875" style="10" customWidth="1"/>
    <col min="1039" max="1042" width="10.140625" style="10" customWidth="1"/>
    <col min="1043" max="1043" width="2.140625" style="10" customWidth="1"/>
    <col min="1044" max="1280" width="11.42578125" style="10"/>
    <col min="1281" max="1282" width="15.7109375" style="10" customWidth="1"/>
    <col min="1283" max="1283" width="14.7109375" style="10" customWidth="1"/>
    <col min="1284" max="1288" width="10.140625" style="10" customWidth="1"/>
    <col min="1289" max="1289" width="15.7109375" style="10" customWidth="1"/>
    <col min="1290" max="1290" width="14.7109375" style="10" customWidth="1"/>
    <col min="1291" max="1291" width="10.140625" style="10" customWidth="1"/>
    <col min="1292" max="1292" width="10.7109375" style="10" customWidth="1"/>
    <col min="1293" max="1293" width="10.140625" style="10" customWidth="1"/>
    <col min="1294" max="1294" width="10.85546875" style="10" customWidth="1"/>
    <col min="1295" max="1298" width="10.140625" style="10" customWidth="1"/>
    <col min="1299" max="1299" width="2.140625" style="10" customWidth="1"/>
    <col min="1300" max="1536" width="11.42578125" style="10"/>
    <col min="1537" max="1538" width="15.7109375" style="10" customWidth="1"/>
    <col min="1539" max="1539" width="14.7109375" style="10" customWidth="1"/>
    <col min="1540" max="1544" width="10.140625" style="10" customWidth="1"/>
    <col min="1545" max="1545" width="15.7109375" style="10" customWidth="1"/>
    <col min="1546" max="1546" width="14.7109375" style="10" customWidth="1"/>
    <col min="1547" max="1547" width="10.140625" style="10" customWidth="1"/>
    <col min="1548" max="1548" width="10.7109375" style="10" customWidth="1"/>
    <col min="1549" max="1549" width="10.140625" style="10" customWidth="1"/>
    <col min="1550" max="1550" width="10.85546875" style="10" customWidth="1"/>
    <col min="1551" max="1554" width="10.140625" style="10" customWidth="1"/>
    <col min="1555" max="1555" width="2.140625" style="10" customWidth="1"/>
    <col min="1556" max="1792" width="11.42578125" style="10"/>
    <col min="1793" max="1794" width="15.7109375" style="10" customWidth="1"/>
    <col min="1795" max="1795" width="14.7109375" style="10" customWidth="1"/>
    <col min="1796" max="1800" width="10.140625" style="10" customWidth="1"/>
    <col min="1801" max="1801" width="15.7109375" style="10" customWidth="1"/>
    <col min="1802" max="1802" width="14.7109375" style="10" customWidth="1"/>
    <col min="1803" max="1803" width="10.140625" style="10" customWidth="1"/>
    <col min="1804" max="1804" width="10.7109375" style="10" customWidth="1"/>
    <col min="1805" max="1805" width="10.140625" style="10" customWidth="1"/>
    <col min="1806" max="1806" width="10.85546875" style="10" customWidth="1"/>
    <col min="1807" max="1810" width="10.140625" style="10" customWidth="1"/>
    <col min="1811" max="1811" width="2.140625" style="10" customWidth="1"/>
    <col min="1812" max="2048" width="11.42578125" style="10"/>
    <col min="2049" max="2050" width="15.7109375" style="10" customWidth="1"/>
    <col min="2051" max="2051" width="14.7109375" style="10" customWidth="1"/>
    <col min="2052" max="2056" width="10.140625" style="10" customWidth="1"/>
    <col min="2057" max="2057" width="15.7109375" style="10" customWidth="1"/>
    <col min="2058" max="2058" width="14.7109375" style="10" customWidth="1"/>
    <col min="2059" max="2059" width="10.140625" style="10" customWidth="1"/>
    <col min="2060" max="2060" width="10.7109375" style="10" customWidth="1"/>
    <col min="2061" max="2061" width="10.140625" style="10" customWidth="1"/>
    <col min="2062" max="2062" width="10.85546875" style="10" customWidth="1"/>
    <col min="2063" max="2066" width="10.140625" style="10" customWidth="1"/>
    <col min="2067" max="2067" width="2.140625" style="10" customWidth="1"/>
    <col min="2068" max="2304" width="11.42578125" style="10"/>
    <col min="2305" max="2306" width="15.7109375" style="10" customWidth="1"/>
    <col min="2307" max="2307" width="14.7109375" style="10" customWidth="1"/>
    <col min="2308" max="2312" width="10.140625" style="10" customWidth="1"/>
    <col min="2313" max="2313" width="15.7109375" style="10" customWidth="1"/>
    <col min="2314" max="2314" width="14.7109375" style="10" customWidth="1"/>
    <col min="2315" max="2315" width="10.140625" style="10" customWidth="1"/>
    <col min="2316" max="2316" width="10.7109375" style="10" customWidth="1"/>
    <col min="2317" max="2317" width="10.140625" style="10" customWidth="1"/>
    <col min="2318" max="2318" width="10.85546875" style="10" customWidth="1"/>
    <col min="2319" max="2322" width="10.140625" style="10" customWidth="1"/>
    <col min="2323" max="2323" width="2.140625" style="10" customWidth="1"/>
    <col min="2324" max="2560" width="11.42578125" style="10"/>
    <col min="2561" max="2562" width="15.7109375" style="10" customWidth="1"/>
    <col min="2563" max="2563" width="14.7109375" style="10" customWidth="1"/>
    <col min="2564" max="2568" width="10.140625" style="10" customWidth="1"/>
    <col min="2569" max="2569" width="15.7109375" style="10" customWidth="1"/>
    <col min="2570" max="2570" width="14.7109375" style="10" customWidth="1"/>
    <col min="2571" max="2571" width="10.140625" style="10" customWidth="1"/>
    <col min="2572" max="2572" width="10.7109375" style="10" customWidth="1"/>
    <col min="2573" max="2573" width="10.140625" style="10" customWidth="1"/>
    <col min="2574" max="2574" width="10.85546875" style="10" customWidth="1"/>
    <col min="2575" max="2578" width="10.140625" style="10" customWidth="1"/>
    <col min="2579" max="2579" width="2.140625" style="10" customWidth="1"/>
    <col min="2580" max="2816" width="11.42578125" style="10"/>
    <col min="2817" max="2818" width="15.7109375" style="10" customWidth="1"/>
    <col min="2819" max="2819" width="14.7109375" style="10" customWidth="1"/>
    <col min="2820" max="2824" width="10.140625" style="10" customWidth="1"/>
    <col min="2825" max="2825" width="15.7109375" style="10" customWidth="1"/>
    <col min="2826" max="2826" width="14.7109375" style="10" customWidth="1"/>
    <col min="2827" max="2827" width="10.140625" style="10" customWidth="1"/>
    <col min="2828" max="2828" width="10.7109375" style="10" customWidth="1"/>
    <col min="2829" max="2829" width="10.140625" style="10" customWidth="1"/>
    <col min="2830" max="2830" width="10.85546875" style="10" customWidth="1"/>
    <col min="2831" max="2834" width="10.140625" style="10" customWidth="1"/>
    <col min="2835" max="2835" width="2.140625" style="10" customWidth="1"/>
    <col min="2836" max="3072" width="11.42578125" style="10"/>
    <col min="3073" max="3074" width="15.7109375" style="10" customWidth="1"/>
    <col min="3075" max="3075" width="14.7109375" style="10" customWidth="1"/>
    <col min="3076" max="3080" width="10.140625" style="10" customWidth="1"/>
    <col min="3081" max="3081" width="15.7109375" style="10" customWidth="1"/>
    <col min="3082" max="3082" width="14.7109375" style="10" customWidth="1"/>
    <col min="3083" max="3083" width="10.140625" style="10" customWidth="1"/>
    <col min="3084" max="3084" width="10.7109375" style="10" customWidth="1"/>
    <col min="3085" max="3085" width="10.140625" style="10" customWidth="1"/>
    <col min="3086" max="3086" width="10.85546875" style="10" customWidth="1"/>
    <col min="3087" max="3090" width="10.140625" style="10" customWidth="1"/>
    <col min="3091" max="3091" width="2.140625" style="10" customWidth="1"/>
    <col min="3092" max="3328" width="11.42578125" style="10"/>
    <col min="3329" max="3330" width="15.7109375" style="10" customWidth="1"/>
    <col min="3331" max="3331" width="14.7109375" style="10" customWidth="1"/>
    <col min="3332" max="3336" width="10.140625" style="10" customWidth="1"/>
    <col min="3337" max="3337" width="15.7109375" style="10" customWidth="1"/>
    <col min="3338" max="3338" width="14.7109375" style="10" customWidth="1"/>
    <col min="3339" max="3339" width="10.140625" style="10" customWidth="1"/>
    <col min="3340" max="3340" width="10.7109375" style="10" customWidth="1"/>
    <col min="3341" max="3341" width="10.140625" style="10" customWidth="1"/>
    <col min="3342" max="3342" width="10.85546875" style="10" customWidth="1"/>
    <col min="3343" max="3346" width="10.140625" style="10" customWidth="1"/>
    <col min="3347" max="3347" width="2.140625" style="10" customWidth="1"/>
    <col min="3348" max="3584" width="11.42578125" style="10"/>
    <col min="3585" max="3586" width="15.7109375" style="10" customWidth="1"/>
    <col min="3587" max="3587" width="14.7109375" style="10" customWidth="1"/>
    <col min="3588" max="3592" width="10.140625" style="10" customWidth="1"/>
    <col min="3593" max="3593" width="15.7109375" style="10" customWidth="1"/>
    <col min="3594" max="3594" width="14.7109375" style="10" customWidth="1"/>
    <col min="3595" max="3595" width="10.140625" style="10" customWidth="1"/>
    <col min="3596" max="3596" width="10.7109375" style="10" customWidth="1"/>
    <col min="3597" max="3597" width="10.140625" style="10" customWidth="1"/>
    <col min="3598" max="3598" width="10.85546875" style="10" customWidth="1"/>
    <col min="3599" max="3602" width="10.140625" style="10" customWidth="1"/>
    <col min="3603" max="3603" width="2.140625" style="10" customWidth="1"/>
    <col min="3604" max="3840" width="11.42578125" style="10"/>
    <col min="3841" max="3842" width="15.7109375" style="10" customWidth="1"/>
    <col min="3843" max="3843" width="14.7109375" style="10" customWidth="1"/>
    <col min="3844" max="3848" width="10.140625" style="10" customWidth="1"/>
    <col min="3849" max="3849" width="15.7109375" style="10" customWidth="1"/>
    <col min="3850" max="3850" width="14.7109375" style="10" customWidth="1"/>
    <col min="3851" max="3851" width="10.140625" style="10" customWidth="1"/>
    <col min="3852" max="3852" width="10.7109375" style="10" customWidth="1"/>
    <col min="3853" max="3853" width="10.140625" style="10" customWidth="1"/>
    <col min="3854" max="3854" width="10.85546875" style="10" customWidth="1"/>
    <col min="3855" max="3858" width="10.140625" style="10" customWidth="1"/>
    <col min="3859" max="3859" width="2.140625" style="10" customWidth="1"/>
    <col min="3860" max="4096" width="11.42578125" style="10"/>
    <col min="4097" max="4098" width="15.7109375" style="10" customWidth="1"/>
    <col min="4099" max="4099" width="14.7109375" style="10" customWidth="1"/>
    <col min="4100" max="4104" width="10.140625" style="10" customWidth="1"/>
    <col min="4105" max="4105" width="15.7109375" style="10" customWidth="1"/>
    <col min="4106" max="4106" width="14.7109375" style="10" customWidth="1"/>
    <col min="4107" max="4107" width="10.140625" style="10" customWidth="1"/>
    <col min="4108" max="4108" width="10.7109375" style="10" customWidth="1"/>
    <col min="4109" max="4109" width="10.140625" style="10" customWidth="1"/>
    <col min="4110" max="4110" width="10.85546875" style="10" customWidth="1"/>
    <col min="4111" max="4114" width="10.140625" style="10" customWidth="1"/>
    <col min="4115" max="4115" width="2.140625" style="10" customWidth="1"/>
    <col min="4116" max="4352" width="11.42578125" style="10"/>
    <col min="4353" max="4354" width="15.7109375" style="10" customWidth="1"/>
    <col min="4355" max="4355" width="14.7109375" style="10" customWidth="1"/>
    <col min="4356" max="4360" width="10.140625" style="10" customWidth="1"/>
    <col min="4361" max="4361" width="15.7109375" style="10" customWidth="1"/>
    <col min="4362" max="4362" width="14.7109375" style="10" customWidth="1"/>
    <col min="4363" max="4363" width="10.140625" style="10" customWidth="1"/>
    <col min="4364" max="4364" width="10.7109375" style="10" customWidth="1"/>
    <col min="4365" max="4365" width="10.140625" style="10" customWidth="1"/>
    <col min="4366" max="4366" width="10.85546875" style="10" customWidth="1"/>
    <col min="4367" max="4370" width="10.140625" style="10" customWidth="1"/>
    <col min="4371" max="4371" width="2.140625" style="10" customWidth="1"/>
    <col min="4372" max="4608" width="11.42578125" style="10"/>
    <col min="4609" max="4610" width="15.7109375" style="10" customWidth="1"/>
    <col min="4611" max="4611" width="14.7109375" style="10" customWidth="1"/>
    <col min="4612" max="4616" width="10.140625" style="10" customWidth="1"/>
    <col min="4617" max="4617" width="15.7109375" style="10" customWidth="1"/>
    <col min="4618" max="4618" width="14.7109375" style="10" customWidth="1"/>
    <col min="4619" max="4619" width="10.140625" style="10" customWidth="1"/>
    <col min="4620" max="4620" width="10.7109375" style="10" customWidth="1"/>
    <col min="4621" max="4621" width="10.140625" style="10" customWidth="1"/>
    <col min="4622" max="4622" width="10.85546875" style="10" customWidth="1"/>
    <col min="4623" max="4626" width="10.140625" style="10" customWidth="1"/>
    <col min="4627" max="4627" width="2.140625" style="10" customWidth="1"/>
    <col min="4628" max="4864" width="11.42578125" style="10"/>
    <col min="4865" max="4866" width="15.7109375" style="10" customWidth="1"/>
    <col min="4867" max="4867" width="14.7109375" style="10" customWidth="1"/>
    <col min="4868" max="4872" width="10.140625" style="10" customWidth="1"/>
    <col min="4873" max="4873" width="15.7109375" style="10" customWidth="1"/>
    <col min="4874" max="4874" width="14.7109375" style="10" customWidth="1"/>
    <col min="4875" max="4875" width="10.140625" style="10" customWidth="1"/>
    <col min="4876" max="4876" width="10.7109375" style="10" customWidth="1"/>
    <col min="4877" max="4877" width="10.140625" style="10" customWidth="1"/>
    <col min="4878" max="4878" width="10.85546875" style="10" customWidth="1"/>
    <col min="4879" max="4882" width="10.140625" style="10" customWidth="1"/>
    <col min="4883" max="4883" width="2.140625" style="10" customWidth="1"/>
    <col min="4884" max="5120" width="11.42578125" style="10"/>
    <col min="5121" max="5122" width="15.7109375" style="10" customWidth="1"/>
    <col min="5123" max="5123" width="14.7109375" style="10" customWidth="1"/>
    <col min="5124" max="5128" width="10.140625" style="10" customWidth="1"/>
    <col min="5129" max="5129" width="15.7109375" style="10" customWidth="1"/>
    <col min="5130" max="5130" width="14.7109375" style="10" customWidth="1"/>
    <col min="5131" max="5131" width="10.140625" style="10" customWidth="1"/>
    <col min="5132" max="5132" width="10.7109375" style="10" customWidth="1"/>
    <col min="5133" max="5133" width="10.140625" style="10" customWidth="1"/>
    <col min="5134" max="5134" width="10.85546875" style="10" customWidth="1"/>
    <col min="5135" max="5138" width="10.140625" style="10" customWidth="1"/>
    <col min="5139" max="5139" width="2.140625" style="10" customWidth="1"/>
    <col min="5140" max="5376" width="11.42578125" style="10"/>
    <col min="5377" max="5378" width="15.7109375" style="10" customWidth="1"/>
    <col min="5379" max="5379" width="14.7109375" style="10" customWidth="1"/>
    <col min="5380" max="5384" width="10.140625" style="10" customWidth="1"/>
    <col min="5385" max="5385" width="15.7109375" style="10" customWidth="1"/>
    <col min="5386" max="5386" width="14.7109375" style="10" customWidth="1"/>
    <col min="5387" max="5387" width="10.140625" style="10" customWidth="1"/>
    <col min="5388" max="5388" width="10.7109375" style="10" customWidth="1"/>
    <col min="5389" max="5389" width="10.140625" style="10" customWidth="1"/>
    <col min="5390" max="5390" width="10.85546875" style="10" customWidth="1"/>
    <col min="5391" max="5394" width="10.140625" style="10" customWidth="1"/>
    <col min="5395" max="5395" width="2.140625" style="10" customWidth="1"/>
    <col min="5396" max="5632" width="11.42578125" style="10"/>
    <col min="5633" max="5634" width="15.7109375" style="10" customWidth="1"/>
    <col min="5635" max="5635" width="14.7109375" style="10" customWidth="1"/>
    <col min="5636" max="5640" width="10.140625" style="10" customWidth="1"/>
    <col min="5641" max="5641" width="15.7109375" style="10" customWidth="1"/>
    <col min="5642" max="5642" width="14.7109375" style="10" customWidth="1"/>
    <col min="5643" max="5643" width="10.140625" style="10" customWidth="1"/>
    <col min="5644" max="5644" width="10.7109375" style="10" customWidth="1"/>
    <col min="5645" max="5645" width="10.140625" style="10" customWidth="1"/>
    <col min="5646" max="5646" width="10.85546875" style="10" customWidth="1"/>
    <col min="5647" max="5650" width="10.140625" style="10" customWidth="1"/>
    <col min="5651" max="5651" width="2.140625" style="10" customWidth="1"/>
    <col min="5652" max="5888" width="11.42578125" style="10"/>
    <col min="5889" max="5890" width="15.7109375" style="10" customWidth="1"/>
    <col min="5891" max="5891" width="14.7109375" style="10" customWidth="1"/>
    <col min="5892" max="5896" width="10.140625" style="10" customWidth="1"/>
    <col min="5897" max="5897" width="15.7109375" style="10" customWidth="1"/>
    <col min="5898" max="5898" width="14.7109375" style="10" customWidth="1"/>
    <col min="5899" max="5899" width="10.140625" style="10" customWidth="1"/>
    <col min="5900" max="5900" width="10.7109375" style="10" customWidth="1"/>
    <col min="5901" max="5901" width="10.140625" style="10" customWidth="1"/>
    <col min="5902" max="5902" width="10.85546875" style="10" customWidth="1"/>
    <col min="5903" max="5906" width="10.140625" style="10" customWidth="1"/>
    <col min="5907" max="5907" width="2.140625" style="10" customWidth="1"/>
    <col min="5908" max="6144" width="11.42578125" style="10"/>
    <col min="6145" max="6146" width="15.7109375" style="10" customWidth="1"/>
    <col min="6147" max="6147" width="14.7109375" style="10" customWidth="1"/>
    <col min="6148" max="6152" width="10.140625" style="10" customWidth="1"/>
    <col min="6153" max="6153" width="15.7109375" style="10" customWidth="1"/>
    <col min="6154" max="6154" width="14.7109375" style="10" customWidth="1"/>
    <col min="6155" max="6155" width="10.140625" style="10" customWidth="1"/>
    <col min="6156" max="6156" width="10.7109375" style="10" customWidth="1"/>
    <col min="6157" max="6157" width="10.140625" style="10" customWidth="1"/>
    <col min="6158" max="6158" width="10.85546875" style="10" customWidth="1"/>
    <col min="6159" max="6162" width="10.140625" style="10" customWidth="1"/>
    <col min="6163" max="6163" width="2.140625" style="10" customWidth="1"/>
    <col min="6164" max="6400" width="11.42578125" style="10"/>
    <col min="6401" max="6402" width="15.7109375" style="10" customWidth="1"/>
    <col min="6403" max="6403" width="14.7109375" style="10" customWidth="1"/>
    <col min="6404" max="6408" width="10.140625" style="10" customWidth="1"/>
    <col min="6409" max="6409" width="15.7109375" style="10" customWidth="1"/>
    <col min="6410" max="6410" width="14.7109375" style="10" customWidth="1"/>
    <col min="6411" max="6411" width="10.140625" style="10" customWidth="1"/>
    <col min="6412" max="6412" width="10.7109375" style="10" customWidth="1"/>
    <col min="6413" max="6413" width="10.140625" style="10" customWidth="1"/>
    <col min="6414" max="6414" width="10.85546875" style="10" customWidth="1"/>
    <col min="6415" max="6418" width="10.140625" style="10" customWidth="1"/>
    <col min="6419" max="6419" width="2.140625" style="10" customWidth="1"/>
    <col min="6420" max="6656" width="11.42578125" style="10"/>
    <col min="6657" max="6658" width="15.7109375" style="10" customWidth="1"/>
    <col min="6659" max="6659" width="14.7109375" style="10" customWidth="1"/>
    <col min="6660" max="6664" width="10.140625" style="10" customWidth="1"/>
    <col min="6665" max="6665" width="15.7109375" style="10" customWidth="1"/>
    <col min="6666" max="6666" width="14.7109375" style="10" customWidth="1"/>
    <col min="6667" max="6667" width="10.140625" style="10" customWidth="1"/>
    <col min="6668" max="6668" width="10.7109375" style="10" customWidth="1"/>
    <col min="6669" max="6669" width="10.140625" style="10" customWidth="1"/>
    <col min="6670" max="6670" width="10.85546875" style="10" customWidth="1"/>
    <col min="6671" max="6674" width="10.140625" style="10" customWidth="1"/>
    <col min="6675" max="6675" width="2.140625" style="10" customWidth="1"/>
    <col min="6676" max="6912" width="11.42578125" style="10"/>
    <col min="6913" max="6914" width="15.7109375" style="10" customWidth="1"/>
    <col min="6915" max="6915" width="14.7109375" style="10" customWidth="1"/>
    <col min="6916" max="6920" width="10.140625" style="10" customWidth="1"/>
    <col min="6921" max="6921" width="15.7109375" style="10" customWidth="1"/>
    <col min="6922" max="6922" width="14.7109375" style="10" customWidth="1"/>
    <col min="6923" max="6923" width="10.140625" style="10" customWidth="1"/>
    <col min="6924" max="6924" width="10.7109375" style="10" customWidth="1"/>
    <col min="6925" max="6925" width="10.140625" style="10" customWidth="1"/>
    <col min="6926" max="6926" width="10.85546875" style="10" customWidth="1"/>
    <col min="6927" max="6930" width="10.140625" style="10" customWidth="1"/>
    <col min="6931" max="6931" width="2.140625" style="10" customWidth="1"/>
    <col min="6932" max="7168" width="11.42578125" style="10"/>
    <col min="7169" max="7170" width="15.7109375" style="10" customWidth="1"/>
    <col min="7171" max="7171" width="14.7109375" style="10" customWidth="1"/>
    <col min="7172" max="7176" width="10.140625" style="10" customWidth="1"/>
    <col min="7177" max="7177" width="15.7109375" style="10" customWidth="1"/>
    <col min="7178" max="7178" width="14.7109375" style="10" customWidth="1"/>
    <col min="7179" max="7179" width="10.140625" style="10" customWidth="1"/>
    <col min="7180" max="7180" width="10.7109375" style="10" customWidth="1"/>
    <col min="7181" max="7181" width="10.140625" style="10" customWidth="1"/>
    <col min="7182" max="7182" width="10.85546875" style="10" customWidth="1"/>
    <col min="7183" max="7186" width="10.140625" style="10" customWidth="1"/>
    <col min="7187" max="7187" width="2.140625" style="10" customWidth="1"/>
    <col min="7188" max="7424" width="11.42578125" style="10"/>
    <col min="7425" max="7426" width="15.7109375" style="10" customWidth="1"/>
    <col min="7427" max="7427" width="14.7109375" style="10" customWidth="1"/>
    <col min="7428" max="7432" width="10.140625" style="10" customWidth="1"/>
    <col min="7433" max="7433" width="15.7109375" style="10" customWidth="1"/>
    <col min="7434" max="7434" width="14.7109375" style="10" customWidth="1"/>
    <col min="7435" max="7435" width="10.140625" style="10" customWidth="1"/>
    <col min="7436" max="7436" width="10.7109375" style="10" customWidth="1"/>
    <col min="7437" max="7437" width="10.140625" style="10" customWidth="1"/>
    <col min="7438" max="7438" width="10.85546875" style="10" customWidth="1"/>
    <col min="7439" max="7442" width="10.140625" style="10" customWidth="1"/>
    <col min="7443" max="7443" width="2.140625" style="10" customWidth="1"/>
    <col min="7444" max="7680" width="11.42578125" style="10"/>
    <col min="7681" max="7682" width="15.7109375" style="10" customWidth="1"/>
    <col min="7683" max="7683" width="14.7109375" style="10" customWidth="1"/>
    <col min="7684" max="7688" width="10.140625" style="10" customWidth="1"/>
    <col min="7689" max="7689" width="15.7109375" style="10" customWidth="1"/>
    <col min="7690" max="7690" width="14.7109375" style="10" customWidth="1"/>
    <col min="7691" max="7691" width="10.140625" style="10" customWidth="1"/>
    <col min="7692" max="7692" width="10.7109375" style="10" customWidth="1"/>
    <col min="7693" max="7693" width="10.140625" style="10" customWidth="1"/>
    <col min="7694" max="7694" width="10.85546875" style="10" customWidth="1"/>
    <col min="7695" max="7698" width="10.140625" style="10" customWidth="1"/>
    <col min="7699" max="7699" width="2.140625" style="10" customWidth="1"/>
    <col min="7700" max="7936" width="11.42578125" style="10"/>
    <col min="7937" max="7938" width="15.7109375" style="10" customWidth="1"/>
    <col min="7939" max="7939" width="14.7109375" style="10" customWidth="1"/>
    <col min="7940" max="7944" width="10.140625" style="10" customWidth="1"/>
    <col min="7945" max="7945" width="15.7109375" style="10" customWidth="1"/>
    <col min="7946" max="7946" width="14.7109375" style="10" customWidth="1"/>
    <col min="7947" max="7947" width="10.140625" style="10" customWidth="1"/>
    <col min="7948" max="7948" width="10.7109375" style="10" customWidth="1"/>
    <col min="7949" max="7949" width="10.140625" style="10" customWidth="1"/>
    <col min="7950" max="7950" width="10.85546875" style="10" customWidth="1"/>
    <col min="7951" max="7954" width="10.140625" style="10" customWidth="1"/>
    <col min="7955" max="7955" width="2.140625" style="10" customWidth="1"/>
    <col min="7956" max="8192" width="11.42578125" style="10"/>
    <col min="8193" max="8194" width="15.7109375" style="10" customWidth="1"/>
    <col min="8195" max="8195" width="14.7109375" style="10" customWidth="1"/>
    <col min="8196" max="8200" width="10.140625" style="10" customWidth="1"/>
    <col min="8201" max="8201" width="15.7109375" style="10" customWidth="1"/>
    <col min="8202" max="8202" width="14.7109375" style="10" customWidth="1"/>
    <col min="8203" max="8203" width="10.140625" style="10" customWidth="1"/>
    <col min="8204" max="8204" width="10.7109375" style="10" customWidth="1"/>
    <col min="8205" max="8205" width="10.140625" style="10" customWidth="1"/>
    <col min="8206" max="8206" width="10.85546875" style="10" customWidth="1"/>
    <col min="8207" max="8210" width="10.140625" style="10" customWidth="1"/>
    <col min="8211" max="8211" width="2.140625" style="10" customWidth="1"/>
    <col min="8212" max="8448" width="11.42578125" style="10"/>
    <col min="8449" max="8450" width="15.7109375" style="10" customWidth="1"/>
    <col min="8451" max="8451" width="14.7109375" style="10" customWidth="1"/>
    <col min="8452" max="8456" width="10.140625" style="10" customWidth="1"/>
    <col min="8457" max="8457" width="15.7109375" style="10" customWidth="1"/>
    <col min="8458" max="8458" width="14.7109375" style="10" customWidth="1"/>
    <col min="8459" max="8459" width="10.140625" style="10" customWidth="1"/>
    <col min="8460" max="8460" width="10.7109375" style="10" customWidth="1"/>
    <col min="8461" max="8461" width="10.140625" style="10" customWidth="1"/>
    <col min="8462" max="8462" width="10.85546875" style="10" customWidth="1"/>
    <col min="8463" max="8466" width="10.140625" style="10" customWidth="1"/>
    <col min="8467" max="8467" width="2.140625" style="10" customWidth="1"/>
    <col min="8468" max="8704" width="11.42578125" style="10"/>
    <col min="8705" max="8706" width="15.7109375" style="10" customWidth="1"/>
    <col min="8707" max="8707" width="14.7109375" style="10" customWidth="1"/>
    <col min="8708" max="8712" width="10.140625" style="10" customWidth="1"/>
    <col min="8713" max="8713" width="15.7109375" style="10" customWidth="1"/>
    <col min="8714" max="8714" width="14.7109375" style="10" customWidth="1"/>
    <col min="8715" max="8715" width="10.140625" style="10" customWidth="1"/>
    <col min="8716" max="8716" width="10.7109375" style="10" customWidth="1"/>
    <col min="8717" max="8717" width="10.140625" style="10" customWidth="1"/>
    <col min="8718" max="8718" width="10.85546875" style="10" customWidth="1"/>
    <col min="8719" max="8722" width="10.140625" style="10" customWidth="1"/>
    <col min="8723" max="8723" width="2.140625" style="10" customWidth="1"/>
    <col min="8724" max="8960" width="11.42578125" style="10"/>
    <col min="8961" max="8962" width="15.7109375" style="10" customWidth="1"/>
    <col min="8963" max="8963" width="14.7109375" style="10" customWidth="1"/>
    <col min="8964" max="8968" width="10.140625" style="10" customWidth="1"/>
    <col min="8969" max="8969" width="15.7109375" style="10" customWidth="1"/>
    <col min="8970" max="8970" width="14.7109375" style="10" customWidth="1"/>
    <col min="8971" max="8971" width="10.140625" style="10" customWidth="1"/>
    <col min="8972" max="8972" width="10.7109375" style="10" customWidth="1"/>
    <col min="8973" max="8973" width="10.140625" style="10" customWidth="1"/>
    <col min="8974" max="8974" width="10.85546875" style="10" customWidth="1"/>
    <col min="8975" max="8978" width="10.140625" style="10" customWidth="1"/>
    <col min="8979" max="8979" width="2.140625" style="10" customWidth="1"/>
    <col min="8980" max="9216" width="11.42578125" style="10"/>
    <col min="9217" max="9218" width="15.7109375" style="10" customWidth="1"/>
    <col min="9219" max="9219" width="14.7109375" style="10" customWidth="1"/>
    <col min="9220" max="9224" width="10.140625" style="10" customWidth="1"/>
    <col min="9225" max="9225" width="15.7109375" style="10" customWidth="1"/>
    <col min="9226" max="9226" width="14.7109375" style="10" customWidth="1"/>
    <col min="9227" max="9227" width="10.140625" style="10" customWidth="1"/>
    <col min="9228" max="9228" width="10.7109375" style="10" customWidth="1"/>
    <col min="9229" max="9229" width="10.140625" style="10" customWidth="1"/>
    <col min="9230" max="9230" width="10.85546875" style="10" customWidth="1"/>
    <col min="9231" max="9234" width="10.140625" style="10" customWidth="1"/>
    <col min="9235" max="9235" width="2.140625" style="10" customWidth="1"/>
    <col min="9236" max="9472" width="11.42578125" style="10"/>
    <col min="9473" max="9474" width="15.7109375" style="10" customWidth="1"/>
    <col min="9475" max="9475" width="14.7109375" style="10" customWidth="1"/>
    <col min="9476" max="9480" width="10.140625" style="10" customWidth="1"/>
    <col min="9481" max="9481" width="15.7109375" style="10" customWidth="1"/>
    <col min="9482" max="9482" width="14.7109375" style="10" customWidth="1"/>
    <col min="9483" max="9483" width="10.140625" style="10" customWidth="1"/>
    <col min="9484" max="9484" width="10.7109375" style="10" customWidth="1"/>
    <col min="9485" max="9485" width="10.140625" style="10" customWidth="1"/>
    <col min="9486" max="9486" width="10.85546875" style="10" customWidth="1"/>
    <col min="9487" max="9490" width="10.140625" style="10" customWidth="1"/>
    <col min="9491" max="9491" width="2.140625" style="10" customWidth="1"/>
    <col min="9492" max="9728" width="11.42578125" style="10"/>
    <col min="9729" max="9730" width="15.7109375" style="10" customWidth="1"/>
    <col min="9731" max="9731" width="14.7109375" style="10" customWidth="1"/>
    <col min="9732" max="9736" width="10.140625" style="10" customWidth="1"/>
    <col min="9737" max="9737" width="15.7109375" style="10" customWidth="1"/>
    <col min="9738" max="9738" width="14.7109375" style="10" customWidth="1"/>
    <col min="9739" max="9739" width="10.140625" style="10" customWidth="1"/>
    <col min="9740" max="9740" width="10.7109375" style="10" customWidth="1"/>
    <col min="9741" max="9741" width="10.140625" style="10" customWidth="1"/>
    <col min="9742" max="9742" width="10.85546875" style="10" customWidth="1"/>
    <col min="9743" max="9746" width="10.140625" style="10" customWidth="1"/>
    <col min="9747" max="9747" width="2.140625" style="10" customWidth="1"/>
    <col min="9748" max="9984" width="11.42578125" style="10"/>
    <col min="9985" max="9986" width="15.7109375" style="10" customWidth="1"/>
    <col min="9987" max="9987" width="14.7109375" style="10" customWidth="1"/>
    <col min="9988" max="9992" width="10.140625" style="10" customWidth="1"/>
    <col min="9993" max="9993" width="15.7109375" style="10" customWidth="1"/>
    <col min="9994" max="9994" width="14.7109375" style="10" customWidth="1"/>
    <col min="9995" max="9995" width="10.140625" style="10" customWidth="1"/>
    <col min="9996" max="9996" width="10.7109375" style="10" customWidth="1"/>
    <col min="9997" max="9997" width="10.140625" style="10" customWidth="1"/>
    <col min="9998" max="9998" width="10.85546875" style="10" customWidth="1"/>
    <col min="9999" max="10002" width="10.140625" style="10" customWidth="1"/>
    <col min="10003" max="10003" width="2.140625" style="10" customWidth="1"/>
    <col min="10004" max="10240" width="11.42578125" style="10"/>
    <col min="10241" max="10242" width="15.7109375" style="10" customWidth="1"/>
    <col min="10243" max="10243" width="14.7109375" style="10" customWidth="1"/>
    <col min="10244" max="10248" width="10.140625" style="10" customWidth="1"/>
    <col min="10249" max="10249" width="15.7109375" style="10" customWidth="1"/>
    <col min="10250" max="10250" width="14.7109375" style="10" customWidth="1"/>
    <col min="10251" max="10251" width="10.140625" style="10" customWidth="1"/>
    <col min="10252" max="10252" width="10.7109375" style="10" customWidth="1"/>
    <col min="10253" max="10253" width="10.140625" style="10" customWidth="1"/>
    <col min="10254" max="10254" width="10.85546875" style="10" customWidth="1"/>
    <col min="10255" max="10258" width="10.140625" style="10" customWidth="1"/>
    <col min="10259" max="10259" width="2.140625" style="10" customWidth="1"/>
    <col min="10260" max="10496" width="11.42578125" style="10"/>
    <col min="10497" max="10498" width="15.7109375" style="10" customWidth="1"/>
    <col min="10499" max="10499" width="14.7109375" style="10" customWidth="1"/>
    <col min="10500" max="10504" width="10.140625" style="10" customWidth="1"/>
    <col min="10505" max="10505" width="15.7109375" style="10" customWidth="1"/>
    <col min="10506" max="10506" width="14.7109375" style="10" customWidth="1"/>
    <col min="10507" max="10507" width="10.140625" style="10" customWidth="1"/>
    <col min="10508" max="10508" width="10.7109375" style="10" customWidth="1"/>
    <col min="10509" max="10509" width="10.140625" style="10" customWidth="1"/>
    <col min="10510" max="10510" width="10.85546875" style="10" customWidth="1"/>
    <col min="10511" max="10514" width="10.140625" style="10" customWidth="1"/>
    <col min="10515" max="10515" width="2.140625" style="10" customWidth="1"/>
    <col min="10516" max="10752" width="11.42578125" style="10"/>
    <col min="10753" max="10754" width="15.7109375" style="10" customWidth="1"/>
    <col min="10755" max="10755" width="14.7109375" style="10" customWidth="1"/>
    <col min="10756" max="10760" width="10.140625" style="10" customWidth="1"/>
    <col min="10761" max="10761" width="15.7109375" style="10" customWidth="1"/>
    <col min="10762" max="10762" width="14.7109375" style="10" customWidth="1"/>
    <col min="10763" max="10763" width="10.140625" style="10" customWidth="1"/>
    <col min="10764" max="10764" width="10.7109375" style="10" customWidth="1"/>
    <col min="10765" max="10765" width="10.140625" style="10" customWidth="1"/>
    <col min="10766" max="10766" width="10.85546875" style="10" customWidth="1"/>
    <col min="10767" max="10770" width="10.140625" style="10" customWidth="1"/>
    <col min="10771" max="10771" width="2.140625" style="10" customWidth="1"/>
    <col min="10772" max="11008" width="11.42578125" style="10"/>
    <col min="11009" max="11010" width="15.7109375" style="10" customWidth="1"/>
    <col min="11011" max="11011" width="14.7109375" style="10" customWidth="1"/>
    <col min="11012" max="11016" width="10.140625" style="10" customWidth="1"/>
    <col min="11017" max="11017" width="15.7109375" style="10" customWidth="1"/>
    <col min="11018" max="11018" width="14.7109375" style="10" customWidth="1"/>
    <col min="11019" max="11019" width="10.140625" style="10" customWidth="1"/>
    <col min="11020" max="11020" width="10.7109375" style="10" customWidth="1"/>
    <col min="11021" max="11021" width="10.140625" style="10" customWidth="1"/>
    <col min="11022" max="11022" width="10.85546875" style="10" customWidth="1"/>
    <col min="11023" max="11026" width="10.140625" style="10" customWidth="1"/>
    <col min="11027" max="11027" width="2.140625" style="10" customWidth="1"/>
    <col min="11028" max="11264" width="11.42578125" style="10"/>
    <col min="11265" max="11266" width="15.7109375" style="10" customWidth="1"/>
    <col min="11267" max="11267" width="14.7109375" style="10" customWidth="1"/>
    <col min="11268" max="11272" width="10.140625" style="10" customWidth="1"/>
    <col min="11273" max="11273" width="15.7109375" style="10" customWidth="1"/>
    <col min="11274" max="11274" width="14.7109375" style="10" customWidth="1"/>
    <col min="11275" max="11275" width="10.140625" style="10" customWidth="1"/>
    <col min="11276" max="11276" width="10.7109375" style="10" customWidth="1"/>
    <col min="11277" max="11277" width="10.140625" style="10" customWidth="1"/>
    <col min="11278" max="11278" width="10.85546875" style="10" customWidth="1"/>
    <col min="11279" max="11282" width="10.140625" style="10" customWidth="1"/>
    <col min="11283" max="11283" width="2.140625" style="10" customWidth="1"/>
    <col min="11284" max="11520" width="11.42578125" style="10"/>
    <col min="11521" max="11522" width="15.7109375" style="10" customWidth="1"/>
    <col min="11523" max="11523" width="14.7109375" style="10" customWidth="1"/>
    <col min="11524" max="11528" width="10.140625" style="10" customWidth="1"/>
    <col min="11529" max="11529" width="15.7109375" style="10" customWidth="1"/>
    <col min="11530" max="11530" width="14.7109375" style="10" customWidth="1"/>
    <col min="11531" max="11531" width="10.140625" style="10" customWidth="1"/>
    <col min="11532" max="11532" width="10.7109375" style="10" customWidth="1"/>
    <col min="11533" max="11533" width="10.140625" style="10" customWidth="1"/>
    <col min="11534" max="11534" width="10.85546875" style="10" customWidth="1"/>
    <col min="11535" max="11538" width="10.140625" style="10" customWidth="1"/>
    <col min="11539" max="11539" width="2.140625" style="10" customWidth="1"/>
    <col min="11540" max="11776" width="11.42578125" style="10"/>
    <col min="11777" max="11778" width="15.7109375" style="10" customWidth="1"/>
    <col min="11779" max="11779" width="14.7109375" style="10" customWidth="1"/>
    <col min="11780" max="11784" width="10.140625" style="10" customWidth="1"/>
    <col min="11785" max="11785" width="15.7109375" style="10" customWidth="1"/>
    <col min="11786" max="11786" width="14.7109375" style="10" customWidth="1"/>
    <col min="11787" max="11787" width="10.140625" style="10" customWidth="1"/>
    <col min="11788" max="11788" width="10.7109375" style="10" customWidth="1"/>
    <col min="11789" max="11789" width="10.140625" style="10" customWidth="1"/>
    <col min="11790" max="11790" width="10.85546875" style="10" customWidth="1"/>
    <col min="11791" max="11794" width="10.140625" style="10" customWidth="1"/>
    <col min="11795" max="11795" width="2.140625" style="10" customWidth="1"/>
    <col min="11796" max="12032" width="11.42578125" style="10"/>
    <col min="12033" max="12034" width="15.7109375" style="10" customWidth="1"/>
    <col min="12035" max="12035" width="14.7109375" style="10" customWidth="1"/>
    <col min="12036" max="12040" width="10.140625" style="10" customWidth="1"/>
    <col min="12041" max="12041" width="15.7109375" style="10" customWidth="1"/>
    <col min="12042" max="12042" width="14.7109375" style="10" customWidth="1"/>
    <col min="12043" max="12043" width="10.140625" style="10" customWidth="1"/>
    <col min="12044" max="12044" width="10.7109375" style="10" customWidth="1"/>
    <col min="12045" max="12045" width="10.140625" style="10" customWidth="1"/>
    <col min="12046" max="12046" width="10.85546875" style="10" customWidth="1"/>
    <col min="12047" max="12050" width="10.140625" style="10" customWidth="1"/>
    <col min="12051" max="12051" width="2.140625" style="10" customWidth="1"/>
    <col min="12052" max="12288" width="11.42578125" style="10"/>
    <col min="12289" max="12290" width="15.7109375" style="10" customWidth="1"/>
    <col min="12291" max="12291" width="14.7109375" style="10" customWidth="1"/>
    <col min="12292" max="12296" width="10.140625" style="10" customWidth="1"/>
    <col min="12297" max="12297" width="15.7109375" style="10" customWidth="1"/>
    <col min="12298" max="12298" width="14.7109375" style="10" customWidth="1"/>
    <col min="12299" max="12299" width="10.140625" style="10" customWidth="1"/>
    <col min="12300" max="12300" width="10.7109375" style="10" customWidth="1"/>
    <col min="12301" max="12301" width="10.140625" style="10" customWidth="1"/>
    <col min="12302" max="12302" width="10.85546875" style="10" customWidth="1"/>
    <col min="12303" max="12306" width="10.140625" style="10" customWidth="1"/>
    <col min="12307" max="12307" width="2.140625" style="10" customWidth="1"/>
    <col min="12308" max="12544" width="11.42578125" style="10"/>
    <col min="12545" max="12546" width="15.7109375" style="10" customWidth="1"/>
    <col min="12547" max="12547" width="14.7109375" style="10" customWidth="1"/>
    <col min="12548" max="12552" width="10.140625" style="10" customWidth="1"/>
    <col min="12553" max="12553" width="15.7109375" style="10" customWidth="1"/>
    <col min="12554" max="12554" width="14.7109375" style="10" customWidth="1"/>
    <col min="12555" max="12555" width="10.140625" style="10" customWidth="1"/>
    <col min="12556" max="12556" width="10.7109375" style="10" customWidth="1"/>
    <col min="12557" max="12557" width="10.140625" style="10" customWidth="1"/>
    <col min="12558" max="12558" width="10.85546875" style="10" customWidth="1"/>
    <col min="12559" max="12562" width="10.140625" style="10" customWidth="1"/>
    <col min="12563" max="12563" width="2.140625" style="10" customWidth="1"/>
    <col min="12564" max="12800" width="11.42578125" style="10"/>
    <col min="12801" max="12802" width="15.7109375" style="10" customWidth="1"/>
    <col min="12803" max="12803" width="14.7109375" style="10" customWidth="1"/>
    <col min="12804" max="12808" width="10.140625" style="10" customWidth="1"/>
    <col min="12809" max="12809" width="15.7109375" style="10" customWidth="1"/>
    <col min="12810" max="12810" width="14.7109375" style="10" customWidth="1"/>
    <col min="12811" max="12811" width="10.140625" style="10" customWidth="1"/>
    <col min="12812" max="12812" width="10.7109375" style="10" customWidth="1"/>
    <col min="12813" max="12813" width="10.140625" style="10" customWidth="1"/>
    <col min="12814" max="12814" width="10.85546875" style="10" customWidth="1"/>
    <col min="12815" max="12818" width="10.140625" style="10" customWidth="1"/>
    <col min="12819" max="12819" width="2.140625" style="10" customWidth="1"/>
    <col min="12820" max="13056" width="11.42578125" style="10"/>
    <col min="13057" max="13058" width="15.7109375" style="10" customWidth="1"/>
    <col min="13059" max="13059" width="14.7109375" style="10" customWidth="1"/>
    <col min="13060" max="13064" width="10.140625" style="10" customWidth="1"/>
    <col min="13065" max="13065" width="15.7109375" style="10" customWidth="1"/>
    <col min="13066" max="13066" width="14.7109375" style="10" customWidth="1"/>
    <col min="13067" max="13067" width="10.140625" style="10" customWidth="1"/>
    <col min="13068" max="13068" width="10.7109375" style="10" customWidth="1"/>
    <col min="13069" max="13069" width="10.140625" style="10" customWidth="1"/>
    <col min="13070" max="13070" width="10.85546875" style="10" customWidth="1"/>
    <col min="13071" max="13074" width="10.140625" style="10" customWidth="1"/>
    <col min="13075" max="13075" width="2.140625" style="10" customWidth="1"/>
    <col min="13076" max="13312" width="11.42578125" style="10"/>
    <col min="13313" max="13314" width="15.7109375" style="10" customWidth="1"/>
    <col min="13315" max="13315" width="14.7109375" style="10" customWidth="1"/>
    <col min="13316" max="13320" width="10.140625" style="10" customWidth="1"/>
    <col min="13321" max="13321" width="15.7109375" style="10" customWidth="1"/>
    <col min="13322" max="13322" width="14.7109375" style="10" customWidth="1"/>
    <col min="13323" max="13323" width="10.140625" style="10" customWidth="1"/>
    <col min="13324" max="13324" width="10.7109375" style="10" customWidth="1"/>
    <col min="13325" max="13325" width="10.140625" style="10" customWidth="1"/>
    <col min="13326" max="13326" width="10.85546875" style="10" customWidth="1"/>
    <col min="13327" max="13330" width="10.140625" style="10" customWidth="1"/>
    <col min="13331" max="13331" width="2.140625" style="10" customWidth="1"/>
    <col min="13332" max="13568" width="11.42578125" style="10"/>
    <col min="13569" max="13570" width="15.7109375" style="10" customWidth="1"/>
    <col min="13571" max="13571" width="14.7109375" style="10" customWidth="1"/>
    <col min="13572" max="13576" width="10.140625" style="10" customWidth="1"/>
    <col min="13577" max="13577" width="15.7109375" style="10" customWidth="1"/>
    <col min="13578" max="13578" width="14.7109375" style="10" customWidth="1"/>
    <col min="13579" max="13579" width="10.140625" style="10" customWidth="1"/>
    <col min="13580" max="13580" width="10.7109375" style="10" customWidth="1"/>
    <col min="13581" max="13581" width="10.140625" style="10" customWidth="1"/>
    <col min="13582" max="13582" width="10.85546875" style="10" customWidth="1"/>
    <col min="13583" max="13586" width="10.140625" style="10" customWidth="1"/>
    <col min="13587" max="13587" width="2.140625" style="10" customWidth="1"/>
    <col min="13588" max="13824" width="11.42578125" style="10"/>
    <col min="13825" max="13826" width="15.7109375" style="10" customWidth="1"/>
    <col min="13827" max="13827" width="14.7109375" style="10" customWidth="1"/>
    <col min="13828" max="13832" width="10.140625" style="10" customWidth="1"/>
    <col min="13833" max="13833" width="15.7109375" style="10" customWidth="1"/>
    <col min="13834" max="13834" width="14.7109375" style="10" customWidth="1"/>
    <col min="13835" max="13835" width="10.140625" style="10" customWidth="1"/>
    <col min="13836" max="13836" width="10.7109375" style="10" customWidth="1"/>
    <col min="13837" max="13837" width="10.140625" style="10" customWidth="1"/>
    <col min="13838" max="13838" width="10.85546875" style="10" customWidth="1"/>
    <col min="13839" max="13842" width="10.140625" style="10" customWidth="1"/>
    <col min="13843" max="13843" width="2.140625" style="10" customWidth="1"/>
    <col min="13844" max="14080" width="11.42578125" style="10"/>
    <col min="14081" max="14082" width="15.7109375" style="10" customWidth="1"/>
    <col min="14083" max="14083" width="14.7109375" style="10" customWidth="1"/>
    <col min="14084" max="14088" width="10.140625" style="10" customWidth="1"/>
    <col min="14089" max="14089" width="15.7109375" style="10" customWidth="1"/>
    <col min="14090" max="14090" width="14.7109375" style="10" customWidth="1"/>
    <col min="14091" max="14091" width="10.140625" style="10" customWidth="1"/>
    <col min="14092" max="14092" width="10.7109375" style="10" customWidth="1"/>
    <col min="14093" max="14093" width="10.140625" style="10" customWidth="1"/>
    <col min="14094" max="14094" width="10.85546875" style="10" customWidth="1"/>
    <col min="14095" max="14098" width="10.140625" style="10" customWidth="1"/>
    <col min="14099" max="14099" width="2.140625" style="10" customWidth="1"/>
    <col min="14100" max="14336" width="11.42578125" style="10"/>
    <col min="14337" max="14338" width="15.7109375" style="10" customWidth="1"/>
    <col min="14339" max="14339" width="14.7109375" style="10" customWidth="1"/>
    <col min="14340" max="14344" width="10.140625" style="10" customWidth="1"/>
    <col min="14345" max="14345" width="15.7109375" style="10" customWidth="1"/>
    <col min="14346" max="14346" width="14.7109375" style="10" customWidth="1"/>
    <col min="14347" max="14347" width="10.140625" style="10" customWidth="1"/>
    <col min="14348" max="14348" width="10.7109375" style="10" customWidth="1"/>
    <col min="14349" max="14349" width="10.140625" style="10" customWidth="1"/>
    <col min="14350" max="14350" width="10.85546875" style="10" customWidth="1"/>
    <col min="14351" max="14354" width="10.140625" style="10" customWidth="1"/>
    <col min="14355" max="14355" width="2.140625" style="10" customWidth="1"/>
    <col min="14356" max="14592" width="11.42578125" style="10"/>
    <col min="14593" max="14594" width="15.7109375" style="10" customWidth="1"/>
    <col min="14595" max="14595" width="14.7109375" style="10" customWidth="1"/>
    <col min="14596" max="14600" width="10.140625" style="10" customWidth="1"/>
    <col min="14601" max="14601" width="15.7109375" style="10" customWidth="1"/>
    <col min="14602" max="14602" width="14.7109375" style="10" customWidth="1"/>
    <col min="14603" max="14603" width="10.140625" style="10" customWidth="1"/>
    <col min="14604" max="14604" width="10.7109375" style="10" customWidth="1"/>
    <col min="14605" max="14605" width="10.140625" style="10" customWidth="1"/>
    <col min="14606" max="14606" width="10.85546875" style="10" customWidth="1"/>
    <col min="14607" max="14610" width="10.140625" style="10" customWidth="1"/>
    <col min="14611" max="14611" width="2.140625" style="10" customWidth="1"/>
    <col min="14612" max="14848" width="11.42578125" style="10"/>
    <col min="14849" max="14850" width="15.7109375" style="10" customWidth="1"/>
    <col min="14851" max="14851" width="14.7109375" style="10" customWidth="1"/>
    <col min="14852" max="14856" width="10.140625" style="10" customWidth="1"/>
    <col min="14857" max="14857" width="15.7109375" style="10" customWidth="1"/>
    <col min="14858" max="14858" width="14.7109375" style="10" customWidth="1"/>
    <col min="14859" max="14859" width="10.140625" style="10" customWidth="1"/>
    <col min="14860" max="14860" width="10.7109375" style="10" customWidth="1"/>
    <col min="14861" max="14861" width="10.140625" style="10" customWidth="1"/>
    <col min="14862" max="14862" width="10.85546875" style="10" customWidth="1"/>
    <col min="14863" max="14866" width="10.140625" style="10" customWidth="1"/>
    <col min="14867" max="14867" width="2.140625" style="10" customWidth="1"/>
    <col min="14868" max="15104" width="11.42578125" style="10"/>
    <col min="15105" max="15106" width="15.7109375" style="10" customWidth="1"/>
    <col min="15107" max="15107" width="14.7109375" style="10" customWidth="1"/>
    <col min="15108" max="15112" width="10.140625" style="10" customWidth="1"/>
    <col min="15113" max="15113" width="15.7109375" style="10" customWidth="1"/>
    <col min="15114" max="15114" width="14.7109375" style="10" customWidth="1"/>
    <col min="15115" max="15115" width="10.140625" style="10" customWidth="1"/>
    <col min="15116" max="15116" width="10.7109375" style="10" customWidth="1"/>
    <col min="15117" max="15117" width="10.140625" style="10" customWidth="1"/>
    <col min="15118" max="15118" width="10.85546875" style="10" customWidth="1"/>
    <col min="15119" max="15122" width="10.140625" style="10" customWidth="1"/>
    <col min="15123" max="15123" width="2.140625" style="10" customWidth="1"/>
    <col min="15124" max="15360" width="11.42578125" style="10"/>
    <col min="15361" max="15362" width="15.7109375" style="10" customWidth="1"/>
    <col min="15363" max="15363" width="14.7109375" style="10" customWidth="1"/>
    <col min="15364" max="15368" width="10.140625" style="10" customWidth="1"/>
    <col min="15369" max="15369" width="15.7109375" style="10" customWidth="1"/>
    <col min="15370" max="15370" width="14.7109375" style="10" customWidth="1"/>
    <col min="15371" max="15371" width="10.140625" style="10" customWidth="1"/>
    <col min="15372" max="15372" width="10.7109375" style="10" customWidth="1"/>
    <col min="15373" max="15373" width="10.140625" style="10" customWidth="1"/>
    <col min="15374" max="15374" width="10.85546875" style="10" customWidth="1"/>
    <col min="15375" max="15378" width="10.140625" style="10" customWidth="1"/>
    <col min="15379" max="15379" width="2.140625" style="10" customWidth="1"/>
    <col min="15380" max="15616" width="11.42578125" style="10"/>
    <col min="15617" max="15618" width="15.7109375" style="10" customWidth="1"/>
    <col min="15619" max="15619" width="14.7109375" style="10" customWidth="1"/>
    <col min="15620" max="15624" width="10.140625" style="10" customWidth="1"/>
    <col min="15625" max="15625" width="15.7109375" style="10" customWidth="1"/>
    <col min="15626" max="15626" width="14.7109375" style="10" customWidth="1"/>
    <col min="15627" max="15627" width="10.140625" style="10" customWidth="1"/>
    <col min="15628" max="15628" width="10.7109375" style="10" customWidth="1"/>
    <col min="15629" max="15629" width="10.140625" style="10" customWidth="1"/>
    <col min="15630" max="15630" width="10.85546875" style="10" customWidth="1"/>
    <col min="15631" max="15634" width="10.140625" style="10" customWidth="1"/>
    <col min="15635" max="15635" width="2.140625" style="10" customWidth="1"/>
    <col min="15636" max="15872" width="11.42578125" style="10"/>
    <col min="15873" max="15874" width="15.7109375" style="10" customWidth="1"/>
    <col min="15875" max="15875" width="14.7109375" style="10" customWidth="1"/>
    <col min="15876" max="15880" width="10.140625" style="10" customWidth="1"/>
    <col min="15881" max="15881" width="15.7109375" style="10" customWidth="1"/>
    <col min="15882" max="15882" width="14.7109375" style="10" customWidth="1"/>
    <col min="15883" max="15883" width="10.140625" style="10" customWidth="1"/>
    <col min="15884" max="15884" width="10.7109375" style="10" customWidth="1"/>
    <col min="15885" max="15885" width="10.140625" style="10" customWidth="1"/>
    <col min="15886" max="15886" width="10.85546875" style="10" customWidth="1"/>
    <col min="15887" max="15890" width="10.140625" style="10" customWidth="1"/>
    <col min="15891" max="15891" width="2.140625" style="10" customWidth="1"/>
    <col min="15892" max="16128" width="11.42578125" style="10"/>
    <col min="16129" max="16130" width="15.7109375" style="10" customWidth="1"/>
    <col min="16131" max="16131" width="14.7109375" style="10" customWidth="1"/>
    <col min="16132" max="16136" width="10.140625" style="10" customWidth="1"/>
    <col min="16137" max="16137" width="15.7109375" style="10" customWidth="1"/>
    <col min="16138" max="16138" width="14.7109375" style="10" customWidth="1"/>
    <col min="16139" max="16139" width="10.140625" style="10" customWidth="1"/>
    <col min="16140" max="16140" width="10.7109375" style="10" customWidth="1"/>
    <col min="16141" max="16141" width="10.140625" style="10" customWidth="1"/>
    <col min="16142" max="16142" width="10.85546875" style="10" customWidth="1"/>
    <col min="16143" max="16146" width="10.140625" style="10" customWidth="1"/>
    <col min="16147" max="16147" width="2.140625" style="10" customWidth="1"/>
    <col min="16148" max="16384" width="11.42578125" style="10"/>
  </cols>
  <sheetData>
    <row r="1" spans="1:19" s="3" customFormat="1" ht="39.950000000000003" customHeight="1" thickBot="1" x14ac:dyDescent="0.25">
      <c r="A1" s="1" t="str">
        <f>"Tabelle 16: Teilnahme an Prüfungen nach Ländern " &amp;[1]Hilfswerte!B1</f>
        <v>Tabelle 16: Teilnahme an Prüfungen nach Ländern 2022</v>
      </c>
      <c r="B1" s="1"/>
      <c r="C1" s="1"/>
      <c r="D1" s="1"/>
      <c r="E1" s="1"/>
      <c r="F1" s="1"/>
      <c r="G1" s="1"/>
      <c r="H1" s="1"/>
      <c r="I1" s="1" t="str">
        <f>"noch Tabelle 16: Teilnahme an Prüfungen nach Ländern " &amp;[1]Hilfswerte!B1</f>
        <v>noch Tabelle 16: Teilnahme an Prüfungen nach Ländern 2022</v>
      </c>
      <c r="J1" s="1"/>
      <c r="K1" s="1"/>
      <c r="L1" s="1"/>
      <c r="M1" s="1"/>
      <c r="N1" s="1"/>
      <c r="O1" s="1"/>
      <c r="P1" s="1"/>
      <c r="Q1" s="1"/>
      <c r="R1" s="1"/>
      <c r="S1" s="2"/>
    </row>
    <row r="2" spans="1:19" ht="25.5" customHeight="1" x14ac:dyDescent="0.2">
      <c r="A2" s="4" t="s">
        <v>0</v>
      </c>
      <c r="B2" s="5" t="s">
        <v>1</v>
      </c>
      <c r="C2" s="6" t="s">
        <v>2</v>
      </c>
      <c r="D2" s="7"/>
      <c r="E2" s="7"/>
      <c r="F2" s="7"/>
      <c r="G2" s="7"/>
      <c r="H2" s="8"/>
      <c r="I2" s="4" t="s">
        <v>0</v>
      </c>
      <c r="J2" s="6" t="s">
        <v>3</v>
      </c>
      <c r="K2" s="7"/>
      <c r="L2" s="7"/>
      <c r="M2" s="7"/>
      <c r="N2" s="7"/>
      <c r="O2" s="7"/>
      <c r="P2" s="7"/>
      <c r="Q2" s="7"/>
      <c r="R2" s="8"/>
    </row>
    <row r="3" spans="1:19" ht="13.5" customHeight="1" x14ac:dyDescent="0.2">
      <c r="A3" s="11"/>
      <c r="B3" s="12"/>
      <c r="C3" s="13" t="s">
        <v>4</v>
      </c>
      <c r="D3" s="14" t="s">
        <v>5</v>
      </c>
      <c r="E3" s="15"/>
      <c r="F3" s="15"/>
      <c r="G3" s="15"/>
      <c r="H3" s="16"/>
      <c r="I3" s="11"/>
      <c r="J3" s="13" t="s">
        <v>4</v>
      </c>
      <c r="K3" s="14" t="s">
        <v>5</v>
      </c>
      <c r="L3" s="15"/>
      <c r="M3" s="15"/>
      <c r="N3" s="15"/>
      <c r="O3" s="15"/>
      <c r="P3" s="15"/>
      <c r="Q3" s="15"/>
      <c r="R3" s="16"/>
    </row>
    <row r="4" spans="1:19" ht="88.5" customHeight="1" x14ac:dyDescent="0.2">
      <c r="A4" s="17"/>
      <c r="B4" s="18"/>
      <c r="C4" s="18"/>
      <c r="D4" s="19" t="s">
        <v>6</v>
      </c>
      <c r="E4" s="19" t="s">
        <v>7</v>
      </c>
      <c r="F4" s="19" t="s">
        <v>8</v>
      </c>
      <c r="G4" s="19" t="s">
        <v>9</v>
      </c>
      <c r="H4" s="20" t="s">
        <v>10</v>
      </c>
      <c r="I4" s="11"/>
      <c r="J4" s="18"/>
      <c r="K4" s="21" t="s">
        <v>11</v>
      </c>
      <c r="L4" s="22" t="s">
        <v>12</v>
      </c>
      <c r="M4" s="22" t="s">
        <v>13</v>
      </c>
      <c r="N4" s="22" t="s">
        <v>14</v>
      </c>
      <c r="O4" s="22" t="s">
        <v>15</v>
      </c>
      <c r="P4" s="22" t="s">
        <v>16</v>
      </c>
      <c r="Q4" s="22" t="s">
        <v>17</v>
      </c>
      <c r="R4" s="20" t="s">
        <v>18</v>
      </c>
    </row>
    <row r="5" spans="1:19" s="31" customFormat="1" x14ac:dyDescent="0.2">
      <c r="A5" s="23" t="s">
        <v>19</v>
      </c>
      <c r="B5" s="24">
        <v>56346</v>
      </c>
      <c r="C5" s="25">
        <v>406</v>
      </c>
      <c r="D5" s="25">
        <v>103</v>
      </c>
      <c r="E5" s="25">
        <v>70</v>
      </c>
      <c r="F5" s="26">
        <v>85</v>
      </c>
      <c r="G5" s="25">
        <v>144</v>
      </c>
      <c r="H5" s="27">
        <v>4</v>
      </c>
      <c r="I5" s="23" t="s">
        <v>19</v>
      </c>
      <c r="J5" s="24">
        <v>55940</v>
      </c>
      <c r="K5" s="28">
        <v>172</v>
      </c>
      <c r="L5" s="25">
        <v>647</v>
      </c>
      <c r="M5" s="25">
        <v>4423</v>
      </c>
      <c r="N5" s="25">
        <v>17796</v>
      </c>
      <c r="O5" s="26">
        <v>25943</v>
      </c>
      <c r="P5" s="25">
        <v>856</v>
      </c>
      <c r="Q5" s="25">
        <v>5777</v>
      </c>
      <c r="R5" s="29">
        <v>326</v>
      </c>
      <c r="S5" s="30"/>
    </row>
    <row r="6" spans="1:19" s="38" customFormat="1" ht="11.25" customHeight="1" x14ac:dyDescent="0.2">
      <c r="A6" s="32"/>
      <c r="B6" s="33">
        <v>1</v>
      </c>
      <c r="C6" s="34">
        <v>7.2100000000000003E-3</v>
      </c>
      <c r="D6" s="34">
        <v>0.25369000000000003</v>
      </c>
      <c r="E6" s="34">
        <v>0.17241000000000001</v>
      </c>
      <c r="F6" s="34">
        <v>0.20935999999999999</v>
      </c>
      <c r="G6" s="34">
        <v>0.35468</v>
      </c>
      <c r="H6" s="35">
        <v>9.8499999999999994E-3</v>
      </c>
      <c r="I6" s="32"/>
      <c r="J6" s="36">
        <v>0.99278999999999995</v>
      </c>
      <c r="K6" s="34">
        <v>3.0699999999999998E-3</v>
      </c>
      <c r="L6" s="34">
        <v>1.157E-2</v>
      </c>
      <c r="M6" s="34">
        <v>7.9070000000000001E-2</v>
      </c>
      <c r="N6" s="34">
        <v>0.31813000000000002</v>
      </c>
      <c r="O6" s="34">
        <v>0.46376000000000001</v>
      </c>
      <c r="P6" s="34">
        <v>1.5299999999999999E-2</v>
      </c>
      <c r="Q6" s="34">
        <v>0.10327</v>
      </c>
      <c r="R6" s="35">
        <v>5.8300000000000001E-3</v>
      </c>
      <c r="S6" s="37"/>
    </row>
    <row r="7" spans="1:19" s="31" customFormat="1" x14ac:dyDescent="0.2">
      <c r="A7" s="32" t="s">
        <v>20</v>
      </c>
      <c r="B7" s="39">
        <v>38833</v>
      </c>
      <c r="C7" s="40">
        <v>332</v>
      </c>
      <c r="D7" s="40">
        <v>332</v>
      </c>
      <c r="E7" s="40">
        <v>0</v>
      </c>
      <c r="F7" s="41">
        <v>0</v>
      </c>
      <c r="G7" s="40">
        <v>0</v>
      </c>
      <c r="H7" s="42">
        <v>0</v>
      </c>
      <c r="I7" s="32" t="s">
        <v>20</v>
      </c>
      <c r="J7" s="43">
        <v>38501</v>
      </c>
      <c r="K7" s="44">
        <v>0</v>
      </c>
      <c r="L7" s="40">
        <v>43</v>
      </c>
      <c r="M7" s="40">
        <v>3742</v>
      </c>
      <c r="N7" s="40">
        <v>18824</v>
      </c>
      <c r="O7" s="41">
        <v>9133</v>
      </c>
      <c r="P7" s="40">
        <v>0</v>
      </c>
      <c r="Q7" s="40">
        <v>5623</v>
      </c>
      <c r="R7" s="45">
        <v>1136</v>
      </c>
      <c r="S7" s="30"/>
    </row>
    <row r="8" spans="1:19" s="38" customFormat="1" ht="11.25" customHeight="1" x14ac:dyDescent="0.2">
      <c r="A8" s="32"/>
      <c r="B8" s="33">
        <v>1</v>
      </c>
      <c r="C8" s="34">
        <v>8.5500000000000003E-3</v>
      </c>
      <c r="D8" s="34">
        <v>1</v>
      </c>
      <c r="E8" s="34">
        <v>0</v>
      </c>
      <c r="F8" s="34">
        <v>0</v>
      </c>
      <c r="G8" s="34">
        <v>0</v>
      </c>
      <c r="H8" s="35">
        <v>0</v>
      </c>
      <c r="I8" s="32"/>
      <c r="J8" s="36">
        <v>0.99145000000000005</v>
      </c>
      <c r="K8" s="34">
        <v>0</v>
      </c>
      <c r="L8" s="34">
        <v>1.1199999999999999E-3</v>
      </c>
      <c r="M8" s="34">
        <v>9.7189999999999999E-2</v>
      </c>
      <c r="N8" s="34">
        <v>0.48892000000000002</v>
      </c>
      <c r="O8" s="34">
        <v>0.23721</v>
      </c>
      <c r="P8" s="34">
        <v>0</v>
      </c>
      <c r="Q8" s="34">
        <v>0.14605000000000001</v>
      </c>
      <c r="R8" s="35">
        <v>2.9510000000000002E-2</v>
      </c>
      <c r="S8" s="37"/>
    </row>
    <row r="9" spans="1:19" s="31" customFormat="1" x14ac:dyDescent="0.2">
      <c r="A9" s="32" t="s">
        <v>21</v>
      </c>
      <c r="B9" s="39">
        <v>14677</v>
      </c>
      <c r="C9" s="40">
        <v>0</v>
      </c>
      <c r="D9" s="40">
        <v>0</v>
      </c>
      <c r="E9" s="40">
        <v>0</v>
      </c>
      <c r="F9" s="41">
        <v>0</v>
      </c>
      <c r="G9" s="40">
        <v>0</v>
      </c>
      <c r="H9" s="42">
        <v>0</v>
      </c>
      <c r="I9" s="32" t="s">
        <v>21</v>
      </c>
      <c r="J9" s="43">
        <v>14677</v>
      </c>
      <c r="K9" s="44">
        <v>0</v>
      </c>
      <c r="L9" s="40">
        <v>208</v>
      </c>
      <c r="M9" s="40">
        <v>0</v>
      </c>
      <c r="N9" s="40">
        <v>7765</v>
      </c>
      <c r="O9" s="41">
        <v>4261</v>
      </c>
      <c r="P9" s="40">
        <v>661</v>
      </c>
      <c r="Q9" s="40">
        <v>1782</v>
      </c>
      <c r="R9" s="45">
        <v>0</v>
      </c>
      <c r="S9" s="30"/>
    </row>
    <row r="10" spans="1:19" s="38" customFormat="1" ht="11.25" customHeight="1" x14ac:dyDescent="0.2">
      <c r="A10" s="32"/>
      <c r="B10" s="33">
        <v>1</v>
      </c>
      <c r="C10" s="34">
        <v>0</v>
      </c>
      <c r="D10" s="34">
        <v>0</v>
      </c>
      <c r="E10" s="34">
        <v>0</v>
      </c>
      <c r="F10" s="34">
        <v>0</v>
      </c>
      <c r="G10" s="34">
        <v>0</v>
      </c>
      <c r="H10" s="35">
        <v>0</v>
      </c>
      <c r="I10" s="32"/>
      <c r="J10" s="36">
        <v>1</v>
      </c>
      <c r="K10" s="34">
        <v>0</v>
      </c>
      <c r="L10" s="34">
        <v>1.417E-2</v>
      </c>
      <c r="M10" s="34">
        <v>0</v>
      </c>
      <c r="N10" s="34">
        <v>0.52905999999999997</v>
      </c>
      <c r="O10" s="34">
        <v>0.29032000000000002</v>
      </c>
      <c r="P10" s="34">
        <v>4.5039999999999997E-2</v>
      </c>
      <c r="Q10" s="34">
        <v>0.12141</v>
      </c>
      <c r="R10" s="35">
        <v>0</v>
      </c>
      <c r="S10" s="37"/>
    </row>
    <row r="11" spans="1:19" s="31" customFormat="1" x14ac:dyDescent="0.2">
      <c r="A11" s="32" t="s">
        <v>22</v>
      </c>
      <c r="B11" s="39">
        <v>3844</v>
      </c>
      <c r="C11" s="40">
        <v>202</v>
      </c>
      <c r="D11" s="40">
        <v>83</v>
      </c>
      <c r="E11" s="40">
        <v>104</v>
      </c>
      <c r="F11" s="41">
        <v>1</v>
      </c>
      <c r="G11" s="40">
        <v>13</v>
      </c>
      <c r="H11" s="42">
        <v>1</v>
      </c>
      <c r="I11" s="32" t="s">
        <v>22</v>
      </c>
      <c r="J11" s="43">
        <v>3642</v>
      </c>
      <c r="K11" s="44">
        <v>57</v>
      </c>
      <c r="L11" s="40">
        <v>4</v>
      </c>
      <c r="M11" s="40">
        <v>174</v>
      </c>
      <c r="N11" s="40">
        <v>1080</v>
      </c>
      <c r="O11" s="41">
        <v>1153</v>
      </c>
      <c r="P11" s="40">
        <v>10</v>
      </c>
      <c r="Q11" s="40">
        <v>1112</v>
      </c>
      <c r="R11" s="45">
        <v>52</v>
      </c>
      <c r="S11" s="30"/>
    </row>
    <row r="12" spans="1:19" s="38" customFormat="1" ht="11.25" customHeight="1" x14ac:dyDescent="0.2">
      <c r="A12" s="32"/>
      <c r="B12" s="33">
        <v>1</v>
      </c>
      <c r="C12" s="34">
        <v>5.2549999999999999E-2</v>
      </c>
      <c r="D12" s="34">
        <v>0.41088999999999998</v>
      </c>
      <c r="E12" s="34">
        <v>0.51485000000000003</v>
      </c>
      <c r="F12" s="34">
        <v>4.9500000000000004E-3</v>
      </c>
      <c r="G12" s="34">
        <v>6.4360000000000001E-2</v>
      </c>
      <c r="H12" s="35">
        <v>4.9500000000000004E-3</v>
      </c>
      <c r="I12" s="32"/>
      <c r="J12" s="36">
        <v>0.94745000000000001</v>
      </c>
      <c r="K12" s="34">
        <v>1.5650000000000001E-2</v>
      </c>
      <c r="L12" s="34">
        <v>1.1000000000000001E-3</v>
      </c>
      <c r="M12" s="34">
        <v>4.7780000000000003E-2</v>
      </c>
      <c r="N12" s="34">
        <v>0.29654000000000003</v>
      </c>
      <c r="O12" s="34">
        <v>0.31657999999999997</v>
      </c>
      <c r="P12" s="34">
        <v>2.7499999999999998E-3</v>
      </c>
      <c r="Q12" s="34">
        <v>0.30532999999999999</v>
      </c>
      <c r="R12" s="35">
        <v>1.4279999999999999E-2</v>
      </c>
      <c r="S12" s="37"/>
    </row>
    <row r="13" spans="1:19" s="31" customFormat="1" x14ac:dyDescent="0.2">
      <c r="A13" s="32" t="s">
        <v>23</v>
      </c>
      <c r="B13" s="39">
        <v>4308</v>
      </c>
      <c r="C13" s="40">
        <v>16</v>
      </c>
      <c r="D13" s="40">
        <v>4</v>
      </c>
      <c r="E13" s="40">
        <v>12</v>
      </c>
      <c r="F13" s="41">
        <v>0</v>
      </c>
      <c r="G13" s="40">
        <v>0</v>
      </c>
      <c r="H13" s="42">
        <v>0</v>
      </c>
      <c r="I13" s="32" t="s">
        <v>23</v>
      </c>
      <c r="J13" s="43">
        <v>4292</v>
      </c>
      <c r="K13" s="44">
        <v>0</v>
      </c>
      <c r="L13" s="40">
        <v>201</v>
      </c>
      <c r="M13" s="40">
        <v>244</v>
      </c>
      <c r="N13" s="40">
        <v>1336</v>
      </c>
      <c r="O13" s="41">
        <v>1455</v>
      </c>
      <c r="P13" s="40">
        <v>116</v>
      </c>
      <c r="Q13" s="40">
        <v>423</v>
      </c>
      <c r="R13" s="45">
        <v>517</v>
      </c>
      <c r="S13" s="30"/>
    </row>
    <row r="14" spans="1:19" s="38" customFormat="1" ht="11.25" customHeight="1" x14ac:dyDescent="0.2">
      <c r="A14" s="32"/>
      <c r="B14" s="33">
        <v>1</v>
      </c>
      <c r="C14" s="34">
        <v>3.7100000000000002E-3</v>
      </c>
      <c r="D14" s="34">
        <v>0.25</v>
      </c>
      <c r="E14" s="34">
        <v>0.75</v>
      </c>
      <c r="F14" s="34">
        <v>0</v>
      </c>
      <c r="G14" s="34">
        <v>0</v>
      </c>
      <c r="H14" s="35">
        <v>0</v>
      </c>
      <c r="I14" s="32"/>
      <c r="J14" s="36">
        <v>0.99629000000000001</v>
      </c>
      <c r="K14" s="34">
        <v>0</v>
      </c>
      <c r="L14" s="34">
        <v>4.6829999999999997E-2</v>
      </c>
      <c r="M14" s="34">
        <v>5.6849999999999998E-2</v>
      </c>
      <c r="N14" s="34">
        <v>0.31128</v>
      </c>
      <c r="O14" s="34">
        <v>0.33900000000000002</v>
      </c>
      <c r="P14" s="34">
        <v>2.7029999999999998E-2</v>
      </c>
      <c r="Q14" s="34">
        <v>9.8559999999999995E-2</v>
      </c>
      <c r="R14" s="35">
        <v>0.12046</v>
      </c>
      <c r="S14" s="37"/>
    </row>
    <row r="15" spans="1:19" s="31" customFormat="1" x14ac:dyDescent="0.2">
      <c r="A15" s="32" t="s">
        <v>24</v>
      </c>
      <c r="B15" s="39">
        <v>5793</v>
      </c>
      <c r="C15" s="40">
        <v>0</v>
      </c>
      <c r="D15" s="40">
        <v>0</v>
      </c>
      <c r="E15" s="40">
        <v>0</v>
      </c>
      <c r="F15" s="41">
        <v>0</v>
      </c>
      <c r="G15" s="40">
        <v>0</v>
      </c>
      <c r="H15" s="42">
        <v>0</v>
      </c>
      <c r="I15" s="32" t="s">
        <v>24</v>
      </c>
      <c r="J15" s="43">
        <v>5793</v>
      </c>
      <c r="K15" s="44">
        <v>0</v>
      </c>
      <c r="L15" s="40">
        <v>0</v>
      </c>
      <c r="M15" s="40">
        <v>29</v>
      </c>
      <c r="N15" s="40">
        <v>2517</v>
      </c>
      <c r="O15" s="41">
        <v>1685</v>
      </c>
      <c r="P15" s="40">
        <v>4</v>
      </c>
      <c r="Q15" s="40">
        <v>1407</v>
      </c>
      <c r="R15" s="45">
        <v>151</v>
      </c>
      <c r="S15" s="30"/>
    </row>
    <row r="16" spans="1:19" s="38" customFormat="1" ht="11.25" customHeight="1" x14ac:dyDescent="0.2">
      <c r="A16" s="32"/>
      <c r="B16" s="33">
        <v>1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  <c r="H16" s="35">
        <v>0</v>
      </c>
      <c r="I16" s="32"/>
      <c r="J16" s="36">
        <v>1</v>
      </c>
      <c r="K16" s="34">
        <v>0</v>
      </c>
      <c r="L16" s="34">
        <v>0</v>
      </c>
      <c r="M16" s="34">
        <v>5.0099999999999997E-3</v>
      </c>
      <c r="N16" s="34">
        <v>0.43448999999999999</v>
      </c>
      <c r="O16" s="34">
        <v>0.29087000000000002</v>
      </c>
      <c r="P16" s="34">
        <v>6.8999999999999997E-4</v>
      </c>
      <c r="Q16" s="34">
        <v>0.24288000000000001</v>
      </c>
      <c r="R16" s="35">
        <v>2.6069999999999999E-2</v>
      </c>
      <c r="S16" s="37"/>
    </row>
    <row r="17" spans="1:19" s="31" customFormat="1" x14ac:dyDescent="0.2">
      <c r="A17" s="32" t="s">
        <v>25</v>
      </c>
      <c r="B17" s="39">
        <v>22220</v>
      </c>
      <c r="C17" s="40">
        <v>145</v>
      </c>
      <c r="D17" s="40">
        <v>82</v>
      </c>
      <c r="E17" s="40">
        <v>63</v>
      </c>
      <c r="F17" s="41">
        <v>0</v>
      </c>
      <c r="G17" s="40">
        <v>0</v>
      </c>
      <c r="H17" s="42">
        <v>0</v>
      </c>
      <c r="I17" s="32" t="s">
        <v>25</v>
      </c>
      <c r="J17" s="43">
        <v>22075</v>
      </c>
      <c r="K17" s="44">
        <v>0</v>
      </c>
      <c r="L17" s="40">
        <v>30</v>
      </c>
      <c r="M17" s="40">
        <v>770</v>
      </c>
      <c r="N17" s="40">
        <v>9488</v>
      </c>
      <c r="O17" s="41">
        <v>8675</v>
      </c>
      <c r="P17" s="40">
        <v>154</v>
      </c>
      <c r="Q17" s="40">
        <v>2555</v>
      </c>
      <c r="R17" s="45">
        <v>403</v>
      </c>
      <c r="S17" s="30"/>
    </row>
    <row r="18" spans="1:19" s="38" customFormat="1" ht="11.25" customHeight="1" x14ac:dyDescent="0.2">
      <c r="A18" s="32"/>
      <c r="B18" s="33">
        <v>1</v>
      </c>
      <c r="C18" s="34">
        <v>6.5300000000000002E-3</v>
      </c>
      <c r="D18" s="34">
        <v>0.56552000000000002</v>
      </c>
      <c r="E18" s="34">
        <v>0.43447999999999998</v>
      </c>
      <c r="F18" s="34">
        <v>0</v>
      </c>
      <c r="G18" s="34">
        <v>0</v>
      </c>
      <c r="H18" s="35">
        <v>0</v>
      </c>
      <c r="I18" s="32"/>
      <c r="J18" s="36">
        <v>0.99346999999999996</v>
      </c>
      <c r="K18" s="34">
        <v>0</v>
      </c>
      <c r="L18" s="34">
        <v>1.3600000000000001E-3</v>
      </c>
      <c r="M18" s="34">
        <v>3.4880000000000001E-2</v>
      </c>
      <c r="N18" s="34">
        <v>0.42981000000000003</v>
      </c>
      <c r="O18" s="34">
        <v>0.39298</v>
      </c>
      <c r="P18" s="34">
        <v>6.9800000000000001E-3</v>
      </c>
      <c r="Q18" s="34">
        <v>0.11574</v>
      </c>
      <c r="R18" s="35">
        <v>1.8259999999999998E-2</v>
      </c>
      <c r="S18" s="37"/>
    </row>
    <row r="19" spans="1:19" s="31" customFormat="1" ht="12.75" customHeight="1" x14ac:dyDescent="0.2">
      <c r="A19" s="32" t="s">
        <v>26</v>
      </c>
      <c r="B19" s="39">
        <v>3002</v>
      </c>
      <c r="C19" s="40">
        <v>218</v>
      </c>
      <c r="D19" s="40">
        <v>36</v>
      </c>
      <c r="E19" s="40">
        <v>182</v>
      </c>
      <c r="F19" s="41">
        <v>0</v>
      </c>
      <c r="G19" s="40">
        <v>0</v>
      </c>
      <c r="H19" s="42">
        <v>0</v>
      </c>
      <c r="I19" s="32" t="s">
        <v>26</v>
      </c>
      <c r="J19" s="43">
        <v>2784</v>
      </c>
      <c r="K19" s="44">
        <v>12</v>
      </c>
      <c r="L19" s="40">
        <v>38</v>
      </c>
      <c r="M19" s="40">
        <v>27</v>
      </c>
      <c r="N19" s="40">
        <v>639</v>
      </c>
      <c r="O19" s="41">
        <v>1370</v>
      </c>
      <c r="P19" s="40">
        <v>0</v>
      </c>
      <c r="Q19" s="40">
        <v>560</v>
      </c>
      <c r="R19" s="45">
        <v>138</v>
      </c>
      <c r="S19" s="30"/>
    </row>
    <row r="20" spans="1:19" s="38" customFormat="1" ht="11.25" customHeight="1" x14ac:dyDescent="0.2">
      <c r="A20" s="32"/>
      <c r="B20" s="33">
        <v>1</v>
      </c>
      <c r="C20" s="34">
        <v>7.2620000000000004E-2</v>
      </c>
      <c r="D20" s="34">
        <v>0.16514000000000001</v>
      </c>
      <c r="E20" s="34">
        <v>0.83486000000000005</v>
      </c>
      <c r="F20" s="34">
        <v>0</v>
      </c>
      <c r="G20" s="34">
        <v>0</v>
      </c>
      <c r="H20" s="35">
        <v>0</v>
      </c>
      <c r="I20" s="32"/>
      <c r="J20" s="36">
        <v>0.92737999999999998</v>
      </c>
      <c r="K20" s="34">
        <v>4.3099999999999996E-3</v>
      </c>
      <c r="L20" s="34">
        <v>1.3650000000000001E-2</v>
      </c>
      <c r="M20" s="34">
        <v>9.7000000000000003E-3</v>
      </c>
      <c r="N20" s="34">
        <v>0.22953000000000001</v>
      </c>
      <c r="O20" s="34">
        <v>0.49209999999999998</v>
      </c>
      <c r="P20" s="34">
        <v>0</v>
      </c>
      <c r="Q20" s="34">
        <v>0.20115</v>
      </c>
      <c r="R20" s="35">
        <v>4.9570000000000003E-2</v>
      </c>
      <c r="S20" s="37"/>
    </row>
    <row r="21" spans="1:19" s="31" customFormat="1" x14ac:dyDescent="0.2">
      <c r="A21" s="32" t="s">
        <v>27</v>
      </c>
      <c r="B21" s="39">
        <v>34007</v>
      </c>
      <c r="C21" s="40">
        <v>1099</v>
      </c>
      <c r="D21" s="40">
        <v>381</v>
      </c>
      <c r="E21" s="40">
        <v>713</v>
      </c>
      <c r="F21" s="41">
        <v>0</v>
      </c>
      <c r="G21" s="40">
        <v>5</v>
      </c>
      <c r="H21" s="42">
        <v>0</v>
      </c>
      <c r="I21" s="32" t="s">
        <v>27</v>
      </c>
      <c r="J21" s="43">
        <v>32908</v>
      </c>
      <c r="K21" s="44">
        <v>782</v>
      </c>
      <c r="L21" s="40">
        <v>776</v>
      </c>
      <c r="M21" s="40">
        <v>5728</v>
      </c>
      <c r="N21" s="40">
        <v>7282</v>
      </c>
      <c r="O21" s="41">
        <v>10799</v>
      </c>
      <c r="P21" s="40">
        <v>614</v>
      </c>
      <c r="Q21" s="40">
        <v>6087</v>
      </c>
      <c r="R21" s="45">
        <v>840</v>
      </c>
      <c r="S21" s="30"/>
    </row>
    <row r="22" spans="1:19" s="38" customFormat="1" ht="11.25" customHeight="1" x14ac:dyDescent="0.2">
      <c r="A22" s="32"/>
      <c r="B22" s="33">
        <v>1</v>
      </c>
      <c r="C22" s="34">
        <v>3.2320000000000002E-2</v>
      </c>
      <c r="D22" s="34">
        <v>0.34667999999999999</v>
      </c>
      <c r="E22" s="34">
        <v>0.64876999999999996</v>
      </c>
      <c r="F22" s="34">
        <v>0</v>
      </c>
      <c r="G22" s="34">
        <v>4.5500000000000002E-3</v>
      </c>
      <c r="H22" s="35">
        <v>0</v>
      </c>
      <c r="I22" s="32"/>
      <c r="J22" s="36">
        <v>0.96767999999999998</v>
      </c>
      <c r="K22" s="34">
        <v>2.376E-2</v>
      </c>
      <c r="L22" s="34">
        <v>2.358E-2</v>
      </c>
      <c r="M22" s="34">
        <v>0.17405999999999999</v>
      </c>
      <c r="N22" s="34">
        <v>0.22128</v>
      </c>
      <c r="O22" s="34">
        <v>0.32816000000000001</v>
      </c>
      <c r="P22" s="34">
        <v>1.866E-2</v>
      </c>
      <c r="Q22" s="34">
        <v>0.18497</v>
      </c>
      <c r="R22" s="35">
        <v>2.5530000000000001E-2</v>
      </c>
      <c r="S22" s="37"/>
    </row>
    <row r="23" spans="1:19" s="31" customFormat="1" ht="12.75" customHeight="1" x14ac:dyDescent="0.2">
      <c r="A23" s="32" t="s">
        <v>28</v>
      </c>
      <c r="B23" s="39">
        <v>53191</v>
      </c>
      <c r="C23" s="40">
        <v>1683</v>
      </c>
      <c r="D23" s="40">
        <v>1009</v>
      </c>
      <c r="E23" s="40">
        <v>654</v>
      </c>
      <c r="F23" s="41">
        <v>20</v>
      </c>
      <c r="G23" s="40">
        <v>0</v>
      </c>
      <c r="H23" s="42">
        <v>0</v>
      </c>
      <c r="I23" s="32" t="s">
        <v>28</v>
      </c>
      <c r="J23" s="43">
        <v>51508</v>
      </c>
      <c r="K23" s="44">
        <v>2</v>
      </c>
      <c r="L23" s="40">
        <v>498</v>
      </c>
      <c r="M23" s="40">
        <v>3736</v>
      </c>
      <c r="N23" s="40">
        <v>17740</v>
      </c>
      <c r="O23" s="41">
        <v>19531</v>
      </c>
      <c r="P23" s="40">
        <v>1223</v>
      </c>
      <c r="Q23" s="40">
        <v>7558</v>
      </c>
      <c r="R23" s="45">
        <v>1220</v>
      </c>
      <c r="S23" s="30"/>
    </row>
    <row r="24" spans="1:19" s="38" customFormat="1" ht="11.25" customHeight="1" x14ac:dyDescent="0.2">
      <c r="A24" s="32"/>
      <c r="B24" s="33">
        <v>1</v>
      </c>
      <c r="C24" s="34">
        <v>3.1640000000000001E-2</v>
      </c>
      <c r="D24" s="34">
        <v>0.59952000000000005</v>
      </c>
      <c r="E24" s="34">
        <v>0.38858999999999999</v>
      </c>
      <c r="F24" s="34">
        <v>1.188E-2</v>
      </c>
      <c r="G24" s="34">
        <v>0</v>
      </c>
      <c r="H24" s="35">
        <v>0</v>
      </c>
      <c r="I24" s="32"/>
      <c r="J24" s="36">
        <v>0.96836</v>
      </c>
      <c r="K24" s="34">
        <v>4.0000000000000003E-5</v>
      </c>
      <c r="L24" s="34">
        <v>9.6699999999999998E-3</v>
      </c>
      <c r="M24" s="34">
        <v>7.2529999999999997E-2</v>
      </c>
      <c r="N24" s="34">
        <v>0.34440999999999999</v>
      </c>
      <c r="O24" s="34">
        <v>0.37918000000000002</v>
      </c>
      <c r="P24" s="34">
        <v>2.3740000000000001E-2</v>
      </c>
      <c r="Q24" s="34">
        <v>0.14673</v>
      </c>
      <c r="R24" s="35">
        <v>2.3689999999999999E-2</v>
      </c>
      <c r="S24" s="37"/>
    </row>
    <row r="25" spans="1:19" s="31" customFormat="1" x14ac:dyDescent="0.2">
      <c r="A25" s="32" t="s">
        <v>29</v>
      </c>
      <c r="B25" s="39">
        <v>12985</v>
      </c>
      <c r="C25" s="40">
        <v>151</v>
      </c>
      <c r="D25" s="40">
        <v>90</v>
      </c>
      <c r="E25" s="40">
        <v>61</v>
      </c>
      <c r="F25" s="41">
        <v>0</v>
      </c>
      <c r="G25" s="40">
        <v>0</v>
      </c>
      <c r="H25" s="42">
        <v>0</v>
      </c>
      <c r="I25" s="32" t="s">
        <v>29</v>
      </c>
      <c r="J25" s="43">
        <v>12834</v>
      </c>
      <c r="K25" s="44">
        <v>34</v>
      </c>
      <c r="L25" s="40">
        <v>9</v>
      </c>
      <c r="M25" s="40">
        <v>1069</v>
      </c>
      <c r="N25" s="40">
        <v>4577</v>
      </c>
      <c r="O25" s="41">
        <v>4729</v>
      </c>
      <c r="P25" s="40">
        <v>190</v>
      </c>
      <c r="Q25" s="40">
        <v>2090</v>
      </c>
      <c r="R25" s="45">
        <v>136</v>
      </c>
      <c r="S25" s="30"/>
    </row>
    <row r="26" spans="1:19" s="38" customFormat="1" ht="11.25" customHeight="1" x14ac:dyDescent="0.2">
      <c r="A26" s="32"/>
      <c r="B26" s="33">
        <v>1</v>
      </c>
      <c r="C26" s="34">
        <v>1.163E-2</v>
      </c>
      <c r="D26" s="34">
        <v>0.59602999999999995</v>
      </c>
      <c r="E26" s="34">
        <v>0.40397</v>
      </c>
      <c r="F26" s="34">
        <v>0</v>
      </c>
      <c r="G26" s="34">
        <v>0</v>
      </c>
      <c r="H26" s="35">
        <v>0</v>
      </c>
      <c r="I26" s="32"/>
      <c r="J26" s="36">
        <v>0.98836999999999997</v>
      </c>
      <c r="K26" s="34">
        <v>2.65E-3</v>
      </c>
      <c r="L26" s="34">
        <v>6.9999999999999999E-4</v>
      </c>
      <c r="M26" s="34">
        <v>8.3290000000000003E-2</v>
      </c>
      <c r="N26" s="34">
        <v>0.35663</v>
      </c>
      <c r="O26" s="34">
        <v>0.36847000000000002</v>
      </c>
      <c r="P26" s="34">
        <v>1.4800000000000001E-2</v>
      </c>
      <c r="Q26" s="34">
        <v>0.16284999999999999</v>
      </c>
      <c r="R26" s="35">
        <v>1.06E-2</v>
      </c>
      <c r="S26" s="37"/>
    </row>
    <row r="27" spans="1:19" s="31" customFormat="1" x14ac:dyDescent="0.2">
      <c r="A27" s="32" t="s">
        <v>30</v>
      </c>
      <c r="B27" s="39">
        <v>3730</v>
      </c>
      <c r="C27" s="40">
        <v>37</v>
      </c>
      <c r="D27" s="40">
        <v>33</v>
      </c>
      <c r="E27" s="40">
        <v>4</v>
      </c>
      <c r="F27" s="41">
        <v>0</v>
      </c>
      <c r="G27" s="40">
        <v>0</v>
      </c>
      <c r="H27" s="42">
        <v>0</v>
      </c>
      <c r="I27" s="32" t="s">
        <v>30</v>
      </c>
      <c r="J27" s="43">
        <v>3693</v>
      </c>
      <c r="K27" s="44">
        <v>0</v>
      </c>
      <c r="L27" s="40">
        <v>32</v>
      </c>
      <c r="M27" s="40">
        <v>305</v>
      </c>
      <c r="N27" s="40">
        <v>906</v>
      </c>
      <c r="O27" s="41">
        <v>912</v>
      </c>
      <c r="P27" s="40">
        <v>224</v>
      </c>
      <c r="Q27" s="40">
        <v>1309</v>
      </c>
      <c r="R27" s="45">
        <v>5</v>
      </c>
      <c r="S27" s="30"/>
    </row>
    <row r="28" spans="1:19" s="38" customFormat="1" ht="11.25" customHeight="1" x14ac:dyDescent="0.2">
      <c r="A28" s="32"/>
      <c r="B28" s="33">
        <v>1</v>
      </c>
      <c r="C28" s="34">
        <v>9.92E-3</v>
      </c>
      <c r="D28" s="34">
        <v>0.89188999999999996</v>
      </c>
      <c r="E28" s="34">
        <v>0.10811</v>
      </c>
      <c r="F28" s="34">
        <v>0</v>
      </c>
      <c r="G28" s="34">
        <v>0</v>
      </c>
      <c r="H28" s="35">
        <v>0</v>
      </c>
      <c r="I28" s="32"/>
      <c r="J28" s="36">
        <v>0.99007999999999996</v>
      </c>
      <c r="K28" s="34">
        <v>0</v>
      </c>
      <c r="L28" s="34">
        <v>8.6700000000000006E-3</v>
      </c>
      <c r="M28" s="34">
        <v>8.2589999999999997E-2</v>
      </c>
      <c r="N28" s="34">
        <v>0.24532999999999999</v>
      </c>
      <c r="O28" s="34">
        <v>0.24695</v>
      </c>
      <c r="P28" s="34">
        <v>6.0659999999999999E-2</v>
      </c>
      <c r="Q28" s="34">
        <v>0.35444999999999999</v>
      </c>
      <c r="R28" s="35">
        <v>1.3500000000000001E-3</v>
      </c>
      <c r="S28" s="37"/>
    </row>
    <row r="29" spans="1:19" s="31" customFormat="1" x14ac:dyDescent="0.2">
      <c r="A29" s="32" t="s">
        <v>31</v>
      </c>
      <c r="B29" s="39">
        <v>7095</v>
      </c>
      <c r="C29" s="40">
        <v>0</v>
      </c>
      <c r="D29" s="40">
        <v>0</v>
      </c>
      <c r="E29" s="40">
        <v>0</v>
      </c>
      <c r="F29" s="41">
        <v>0</v>
      </c>
      <c r="G29" s="40">
        <v>0</v>
      </c>
      <c r="H29" s="42">
        <v>0</v>
      </c>
      <c r="I29" s="32" t="s">
        <v>31</v>
      </c>
      <c r="J29" s="43">
        <v>7095</v>
      </c>
      <c r="K29" s="44">
        <v>0</v>
      </c>
      <c r="L29" s="40">
        <v>0</v>
      </c>
      <c r="M29" s="40">
        <v>749</v>
      </c>
      <c r="N29" s="40">
        <v>1219</v>
      </c>
      <c r="O29" s="41">
        <v>3021</v>
      </c>
      <c r="P29" s="40">
        <v>103</v>
      </c>
      <c r="Q29" s="40">
        <v>1853</v>
      </c>
      <c r="R29" s="45">
        <v>150</v>
      </c>
      <c r="S29" s="30"/>
    </row>
    <row r="30" spans="1:19" s="38" customFormat="1" ht="11.25" customHeight="1" x14ac:dyDescent="0.2">
      <c r="A30" s="32"/>
      <c r="B30" s="33">
        <v>1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5">
        <v>0</v>
      </c>
      <c r="I30" s="32"/>
      <c r="J30" s="36">
        <v>1</v>
      </c>
      <c r="K30" s="34">
        <v>0</v>
      </c>
      <c r="L30" s="34">
        <v>0</v>
      </c>
      <c r="M30" s="34">
        <v>0.10557</v>
      </c>
      <c r="N30" s="34">
        <v>0.17180999999999999</v>
      </c>
      <c r="O30" s="34">
        <v>0.42579</v>
      </c>
      <c r="P30" s="34">
        <v>1.452E-2</v>
      </c>
      <c r="Q30" s="34">
        <v>0.26117000000000001</v>
      </c>
      <c r="R30" s="35">
        <v>2.1139999999999999E-2</v>
      </c>
      <c r="S30" s="37"/>
    </row>
    <row r="31" spans="1:19" s="31" customFormat="1" x14ac:dyDescent="0.2">
      <c r="A31" s="32" t="s">
        <v>32</v>
      </c>
      <c r="B31" s="39">
        <v>2249</v>
      </c>
      <c r="C31" s="40">
        <v>13</v>
      </c>
      <c r="D31" s="40">
        <v>0</v>
      </c>
      <c r="E31" s="40">
        <v>13</v>
      </c>
      <c r="F31" s="41">
        <v>0</v>
      </c>
      <c r="G31" s="40">
        <v>0</v>
      </c>
      <c r="H31" s="42">
        <v>0</v>
      </c>
      <c r="I31" s="32" t="s">
        <v>32</v>
      </c>
      <c r="J31" s="43">
        <v>2236</v>
      </c>
      <c r="K31" s="44">
        <v>0</v>
      </c>
      <c r="L31" s="40">
        <v>0</v>
      </c>
      <c r="M31" s="40">
        <v>439</v>
      </c>
      <c r="N31" s="40">
        <v>689</v>
      </c>
      <c r="O31" s="41">
        <v>569</v>
      </c>
      <c r="P31" s="40">
        <v>91</v>
      </c>
      <c r="Q31" s="40">
        <v>413</v>
      </c>
      <c r="R31" s="45">
        <v>35</v>
      </c>
      <c r="S31" s="30"/>
    </row>
    <row r="32" spans="1:19" s="38" customFormat="1" ht="11.25" customHeight="1" x14ac:dyDescent="0.2">
      <c r="A32" s="32"/>
      <c r="B32" s="33">
        <v>1</v>
      </c>
      <c r="C32" s="34">
        <v>5.7800000000000004E-3</v>
      </c>
      <c r="D32" s="34">
        <v>0</v>
      </c>
      <c r="E32" s="34">
        <v>1</v>
      </c>
      <c r="F32" s="34">
        <v>0</v>
      </c>
      <c r="G32" s="34">
        <v>0</v>
      </c>
      <c r="H32" s="35">
        <v>0</v>
      </c>
      <c r="I32" s="32"/>
      <c r="J32" s="36">
        <v>0.99421999999999999</v>
      </c>
      <c r="K32" s="34">
        <v>0</v>
      </c>
      <c r="L32" s="34">
        <v>0</v>
      </c>
      <c r="M32" s="34">
        <v>0.19633</v>
      </c>
      <c r="N32" s="34">
        <v>0.30814000000000002</v>
      </c>
      <c r="O32" s="34">
        <v>0.25446999999999997</v>
      </c>
      <c r="P32" s="34">
        <v>4.07E-2</v>
      </c>
      <c r="Q32" s="34">
        <v>0.1847</v>
      </c>
      <c r="R32" s="35">
        <v>1.5650000000000001E-2</v>
      </c>
      <c r="S32" s="37"/>
    </row>
    <row r="33" spans="1:19" s="31" customFormat="1" ht="12.75" customHeight="1" x14ac:dyDescent="0.2">
      <c r="A33" s="32" t="s">
        <v>33</v>
      </c>
      <c r="B33" s="39">
        <v>12078</v>
      </c>
      <c r="C33" s="40">
        <v>150</v>
      </c>
      <c r="D33" s="40">
        <v>77</v>
      </c>
      <c r="E33" s="40">
        <v>73</v>
      </c>
      <c r="F33" s="41">
        <v>0</v>
      </c>
      <c r="G33" s="40">
        <v>0</v>
      </c>
      <c r="H33" s="42">
        <v>0</v>
      </c>
      <c r="I33" s="32" t="s">
        <v>33</v>
      </c>
      <c r="J33" s="43">
        <v>11928</v>
      </c>
      <c r="K33" s="44">
        <v>4</v>
      </c>
      <c r="L33" s="40">
        <v>67</v>
      </c>
      <c r="M33" s="40">
        <v>705</v>
      </c>
      <c r="N33" s="40">
        <v>2478</v>
      </c>
      <c r="O33" s="41">
        <v>4688</v>
      </c>
      <c r="P33" s="40">
        <v>62</v>
      </c>
      <c r="Q33" s="40">
        <v>3785</v>
      </c>
      <c r="R33" s="45">
        <v>139</v>
      </c>
      <c r="S33" s="30"/>
    </row>
    <row r="34" spans="1:19" s="38" customFormat="1" ht="11.25" customHeight="1" x14ac:dyDescent="0.2">
      <c r="A34" s="32"/>
      <c r="B34" s="33">
        <v>1</v>
      </c>
      <c r="C34" s="34">
        <v>1.242E-2</v>
      </c>
      <c r="D34" s="34">
        <v>0.51332999999999995</v>
      </c>
      <c r="E34" s="34">
        <v>0.48666999999999999</v>
      </c>
      <c r="F34" s="34">
        <v>0</v>
      </c>
      <c r="G34" s="34">
        <v>0</v>
      </c>
      <c r="H34" s="35">
        <v>0</v>
      </c>
      <c r="I34" s="32"/>
      <c r="J34" s="36">
        <v>0.98758000000000001</v>
      </c>
      <c r="K34" s="34">
        <v>3.4000000000000002E-4</v>
      </c>
      <c r="L34" s="34">
        <v>5.62E-3</v>
      </c>
      <c r="M34" s="34">
        <v>5.91E-2</v>
      </c>
      <c r="N34" s="34">
        <v>0.20774999999999999</v>
      </c>
      <c r="O34" s="34">
        <v>0.39301999999999998</v>
      </c>
      <c r="P34" s="34">
        <v>5.1999999999999998E-3</v>
      </c>
      <c r="Q34" s="34">
        <v>0.31731999999999999</v>
      </c>
      <c r="R34" s="35">
        <v>1.1650000000000001E-2</v>
      </c>
      <c r="S34" s="37"/>
    </row>
    <row r="35" spans="1:19" s="31" customFormat="1" x14ac:dyDescent="0.2">
      <c r="A35" s="46" t="s">
        <v>34</v>
      </c>
      <c r="B35" s="39">
        <v>3945</v>
      </c>
      <c r="C35" s="40">
        <v>114</v>
      </c>
      <c r="D35" s="40">
        <v>8</v>
      </c>
      <c r="E35" s="40">
        <v>52</v>
      </c>
      <c r="F35" s="41">
        <v>0</v>
      </c>
      <c r="G35" s="40">
        <v>54</v>
      </c>
      <c r="H35" s="42">
        <v>0</v>
      </c>
      <c r="I35" s="46" t="s">
        <v>34</v>
      </c>
      <c r="J35" s="43">
        <v>3831</v>
      </c>
      <c r="K35" s="44">
        <v>4</v>
      </c>
      <c r="L35" s="40">
        <v>2</v>
      </c>
      <c r="M35" s="40">
        <v>437</v>
      </c>
      <c r="N35" s="40">
        <v>722</v>
      </c>
      <c r="O35" s="41">
        <v>1128</v>
      </c>
      <c r="P35" s="40">
        <v>25</v>
      </c>
      <c r="Q35" s="40">
        <v>1423</v>
      </c>
      <c r="R35" s="45">
        <v>90</v>
      </c>
      <c r="S35" s="30"/>
    </row>
    <row r="36" spans="1:19" s="38" customFormat="1" ht="11.25" customHeight="1" x14ac:dyDescent="0.2">
      <c r="A36" s="47"/>
      <c r="B36" s="48">
        <v>1</v>
      </c>
      <c r="C36" s="49">
        <v>2.8899999999999999E-2</v>
      </c>
      <c r="D36" s="49">
        <v>7.0180000000000006E-2</v>
      </c>
      <c r="E36" s="49">
        <v>0.45613999999999999</v>
      </c>
      <c r="F36" s="49">
        <v>0</v>
      </c>
      <c r="G36" s="49">
        <v>0.47367999999999999</v>
      </c>
      <c r="H36" s="50">
        <v>0</v>
      </c>
      <c r="I36" s="47"/>
      <c r="J36" s="51">
        <v>0.97109999999999996</v>
      </c>
      <c r="K36" s="49">
        <v>1.0399999999999999E-3</v>
      </c>
      <c r="L36" s="49">
        <v>5.1999999999999995E-4</v>
      </c>
      <c r="M36" s="49">
        <v>0.11407</v>
      </c>
      <c r="N36" s="49">
        <v>0.18845999999999999</v>
      </c>
      <c r="O36" s="49">
        <v>0.29443999999999998</v>
      </c>
      <c r="P36" s="49">
        <v>6.5300000000000002E-3</v>
      </c>
      <c r="Q36" s="49">
        <v>0.37143999999999999</v>
      </c>
      <c r="R36" s="50">
        <v>2.349E-2</v>
      </c>
      <c r="S36" s="37"/>
    </row>
    <row r="37" spans="1:19" s="31" customFormat="1" ht="12.75" customHeight="1" x14ac:dyDescent="0.2">
      <c r="A37" s="52" t="s">
        <v>35</v>
      </c>
      <c r="B37" s="53">
        <v>278303</v>
      </c>
      <c r="C37" s="54">
        <v>4566</v>
      </c>
      <c r="D37" s="54">
        <v>2238</v>
      </c>
      <c r="E37" s="54">
        <v>2001</v>
      </c>
      <c r="F37" s="55">
        <v>106</v>
      </c>
      <c r="G37" s="54">
        <v>216</v>
      </c>
      <c r="H37" s="56">
        <v>5</v>
      </c>
      <c r="I37" s="52" t="s">
        <v>35</v>
      </c>
      <c r="J37" s="57">
        <v>273737</v>
      </c>
      <c r="K37" s="58">
        <v>1067</v>
      </c>
      <c r="L37" s="54">
        <v>2555</v>
      </c>
      <c r="M37" s="54">
        <v>22577</v>
      </c>
      <c r="N37" s="54">
        <v>95058</v>
      </c>
      <c r="O37" s="55">
        <v>99052</v>
      </c>
      <c r="P37" s="54">
        <v>4333</v>
      </c>
      <c r="Q37" s="54">
        <v>43757</v>
      </c>
      <c r="R37" s="59">
        <v>5338</v>
      </c>
      <c r="S37" s="30"/>
    </row>
    <row r="38" spans="1:19" s="38" customFormat="1" ht="12" customHeight="1" thickBot="1" x14ac:dyDescent="0.25">
      <c r="A38" s="60"/>
      <c r="B38" s="61">
        <v>1</v>
      </c>
      <c r="C38" s="62">
        <v>1.6410000000000001E-2</v>
      </c>
      <c r="D38" s="62">
        <v>0.49014000000000002</v>
      </c>
      <c r="E38" s="62">
        <v>0.43824000000000002</v>
      </c>
      <c r="F38" s="62">
        <v>2.3220000000000001E-2</v>
      </c>
      <c r="G38" s="62">
        <v>4.7309999999999998E-2</v>
      </c>
      <c r="H38" s="63">
        <v>1.1000000000000001E-3</v>
      </c>
      <c r="I38" s="60"/>
      <c r="J38" s="64">
        <v>0.98358999999999996</v>
      </c>
      <c r="K38" s="65">
        <v>3.8999999999999998E-3</v>
      </c>
      <c r="L38" s="65">
        <v>9.3299999999999998E-3</v>
      </c>
      <c r="M38" s="65">
        <v>8.2479999999999998E-2</v>
      </c>
      <c r="N38" s="65">
        <v>0.34726000000000001</v>
      </c>
      <c r="O38" s="65">
        <v>0.36185</v>
      </c>
      <c r="P38" s="65">
        <v>1.583E-2</v>
      </c>
      <c r="Q38" s="65">
        <v>0.15984999999999999</v>
      </c>
      <c r="R38" s="66">
        <v>1.95E-2</v>
      </c>
      <c r="S38" s="37"/>
    </row>
    <row r="39" spans="1:19" s="9" customFormat="1" x14ac:dyDescent="0.2"/>
    <row r="40" spans="1:19" s="67" customFormat="1" ht="11.25" x14ac:dyDescent="0.2">
      <c r="A40" s="67" t="str">
        <f>"Anmerkungen. Datengrundlage: Volkshochschul-Statistik "&amp;[1]Hilfswerte!B1&amp;"; Basis: "&amp;[1]Tabelle1!$C$36&amp;" vhs."</f>
        <v>Anmerkungen. Datengrundlage: Volkshochschul-Statistik 2022; Basis: 826 vhs.</v>
      </c>
      <c r="I40" s="67" t="str">
        <f>"Anmerkungen. Datengrundlage: Volkshochschul-Statistik "&amp;[1]Hilfswerte!B1&amp;"; Basis: "&amp;[1]Tabelle1!$C$36&amp;" vhs."</f>
        <v>Anmerkungen. Datengrundlage: Volkshochschul-Statistik 2022; Basis: 826 vhs.</v>
      </c>
    </row>
    <row r="41" spans="1:19" s="9" customFormat="1" x14ac:dyDescent="0.2"/>
    <row r="42" spans="1:19" s="9" customFormat="1" x14ac:dyDescent="0.2">
      <c r="A42" s="67" t="str">
        <f>[1]Tabelle1!$A$41</f>
        <v>Quelle: Ortmanns, V., Huntemann, H., Lux, T. &amp; Bachem, A. (2024): Volkshochschul-Statistik – 61. Folge, Berichtsjahr 2022 (Version 1.0.0).</v>
      </c>
      <c r="I42" s="67" t="str">
        <f>[1]Tabelle1!$A$41</f>
        <v>Quelle: Ortmanns, V., Huntemann, H., Lux, T. &amp; Bachem, A. (2024): Volkshochschul-Statistik – 61. Folge, Berichtsjahr 2022 (Version 1.0.0).</v>
      </c>
    </row>
    <row r="43" spans="1:19" s="9" customFormat="1" x14ac:dyDescent="0.2">
      <c r="A43" s="67" t="s">
        <v>36</v>
      </c>
      <c r="I43" s="67" t="s">
        <v>36</v>
      </c>
    </row>
    <row r="44" spans="1:19" s="9" customFormat="1" x14ac:dyDescent="0.2">
      <c r="A44" s="68"/>
      <c r="I44" s="68"/>
    </row>
    <row r="45" spans="1:19" s="9" customFormat="1" x14ac:dyDescent="0.2">
      <c r="A45" s="67" t="str">
        <f>[1]Tabelle1!$A$44</f>
        <v>Bitte verwenden Sie zur Zitation die DOI der Online-Publikation: https://doi.org/10.58000/P2N8-6J81</v>
      </c>
      <c r="I45" s="67" t="str">
        <f>[1]Tabelle1!$A$44</f>
        <v>Bitte verwenden Sie zur Zitation die DOI der Online-Publikation: https://doi.org/10.58000/P2N8-6J81</v>
      </c>
    </row>
  </sheetData>
  <mergeCells count="45">
    <mergeCell ref="A35:A36"/>
    <mergeCell ref="I35:I36"/>
    <mergeCell ref="A37:A38"/>
    <mergeCell ref="I37:I38"/>
    <mergeCell ref="A29:A30"/>
    <mergeCell ref="I29:I30"/>
    <mergeCell ref="A31:A32"/>
    <mergeCell ref="I31:I32"/>
    <mergeCell ref="A33:A34"/>
    <mergeCell ref="I33:I34"/>
    <mergeCell ref="A23:A24"/>
    <mergeCell ref="I23:I24"/>
    <mergeCell ref="A25:A26"/>
    <mergeCell ref="I25:I26"/>
    <mergeCell ref="A27:A28"/>
    <mergeCell ref="I27:I28"/>
    <mergeCell ref="A17:A18"/>
    <mergeCell ref="I17:I18"/>
    <mergeCell ref="A19:A20"/>
    <mergeCell ref="I19:I20"/>
    <mergeCell ref="A21:A22"/>
    <mergeCell ref="I21:I22"/>
    <mergeCell ref="A11:A12"/>
    <mergeCell ref="I11:I12"/>
    <mergeCell ref="A13:A14"/>
    <mergeCell ref="I13:I14"/>
    <mergeCell ref="A15:A16"/>
    <mergeCell ref="I15:I16"/>
    <mergeCell ref="K3:R3"/>
    <mergeCell ref="A5:A6"/>
    <mergeCell ref="I5:I6"/>
    <mergeCell ref="A7:A8"/>
    <mergeCell ref="I7:I8"/>
    <mergeCell ref="A9:A10"/>
    <mergeCell ref="I9:I10"/>
    <mergeCell ref="A1:H1"/>
    <mergeCell ref="I1:R1"/>
    <mergeCell ref="A2:A4"/>
    <mergeCell ref="B2:B4"/>
    <mergeCell ref="C2:H2"/>
    <mergeCell ref="I2:I4"/>
    <mergeCell ref="J2:R2"/>
    <mergeCell ref="C3:C4"/>
    <mergeCell ref="D3:H3"/>
    <mergeCell ref="J3:J4"/>
  </mergeCells>
  <conditionalFormatting sqref="A6 A8 A10 A12 A14 A16 A18 A20 A22 A24 A26 A28 A30 A32 A34 A36">
    <cfRule type="cellIs" dxfId="72" priority="69" stopIfTrue="1" operator="equal">
      <formula>1</formula>
    </cfRule>
    <cfRule type="cellIs" dxfId="73" priority="70" stopIfTrue="1" operator="lessThan">
      <formula>0.0005</formula>
    </cfRule>
  </conditionalFormatting>
  <conditionalFormatting sqref="A38 I38">
    <cfRule type="cellIs" dxfId="70" priority="71" stopIfTrue="1" operator="equal">
      <formula>1</formula>
    </cfRule>
    <cfRule type="cellIs" dxfId="71" priority="72" stopIfTrue="1" operator="lessThan">
      <formula>0.0005</formula>
    </cfRule>
  </conditionalFormatting>
  <conditionalFormatting sqref="A5:I5">
    <cfRule type="cellIs" dxfId="69" priority="68" stopIfTrue="1" operator="equal">
      <formula>0</formula>
    </cfRule>
  </conditionalFormatting>
  <conditionalFormatting sqref="A9:I9">
    <cfRule type="cellIs" dxfId="68" priority="64" stopIfTrue="1" operator="equal">
      <formula>0</formula>
    </cfRule>
  </conditionalFormatting>
  <conditionalFormatting sqref="A11:I11">
    <cfRule type="cellIs" dxfId="67" priority="62" stopIfTrue="1" operator="equal">
      <formula>0</formula>
    </cfRule>
  </conditionalFormatting>
  <conditionalFormatting sqref="A13:I13">
    <cfRule type="cellIs" dxfId="66" priority="60" stopIfTrue="1" operator="equal">
      <formula>0</formula>
    </cfRule>
  </conditionalFormatting>
  <conditionalFormatting sqref="A15:I15">
    <cfRule type="cellIs" dxfId="65" priority="58" stopIfTrue="1" operator="equal">
      <formula>0</formula>
    </cfRule>
  </conditionalFormatting>
  <conditionalFormatting sqref="A17:I17">
    <cfRule type="cellIs" dxfId="64" priority="56" stopIfTrue="1" operator="equal">
      <formula>0</formula>
    </cfRule>
  </conditionalFormatting>
  <conditionalFormatting sqref="A19:I19">
    <cfRule type="cellIs" dxfId="63" priority="54" stopIfTrue="1" operator="equal">
      <formula>0</formula>
    </cfRule>
  </conditionalFormatting>
  <conditionalFormatting sqref="A21:I21">
    <cfRule type="cellIs" dxfId="62" priority="52" stopIfTrue="1" operator="equal">
      <formula>0</formula>
    </cfRule>
  </conditionalFormatting>
  <conditionalFormatting sqref="A23:I23">
    <cfRule type="cellIs" dxfId="61" priority="50" stopIfTrue="1" operator="equal">
      <formula>0</formula>
    </cfRule>
  </conditionalFormatting>
  <conditionalFormatting sqref="A25:I25">
    <cfRule type="cellIs" dxfId="60" priority="48" stopIfTrue="1" operator="equal">
      <formula>0</formula>
    </cfRule>
  </conditionalFormatting>
  <conditionalFormatting sqref="A27:I27">
    <cfRule type="cellIs" dxfId="59" priority="46" stopIfTrue="1" operator="equal">
      <formula>0</formula>
    </cfRule>
  </conditionalFormatting>
  <conditionalFormatting sqref="A29:I29">
    <cfRule type="cellIs" dxfId="58" priority="44" stopIfTrue="1" operator="equal">
      <formula>0</formula>
    </cfRule>
  </conditionalFormatting>
  <conditionalFormatting sqref="A31:I31">
    <cfRule type="cellIs" dxfId="57" priority="42" stopIfTrue="1" operator="equal">
      <formula>0</formula>
    </cfRule>
  </conditionalFormatting>
  <conditionalFormatting sqref="A33:I33">
    <cfRule type="cellIs" dxfId="56" priority="40" stopIfTrue="1" operator="equal">
      <formula>0</formula>
    </cfRule>
  </conditionalFormatting>
  <conditionalFormatting sqref="A35:I35">
    <cfRule type="cellIs" dxfId="55" priority="38" stopIfTrue="1" operator="equal">
      <formula>0</formula>
    </cfRule>
  </conditionalFormatting>
  <conditionalFormatting sqref="A37:I37">
    <cfRule type="cellIs" dxfId="54" priority="36" stopIfTrue="1" operator="equal">
      <formula>0</formula>
    </cfRule>
  </conditionalFormatting>
  <conditionalFormatting sqref="B6:H8">
    <cfRule type="cellIs" dxfId="53" priority="65" stopIfTrue="1" operator="equal">
      <formula>0</formula>
    </cfRule>
  </conditionalFormatting>
  <conditionalFormatting sqref="B10:H10">
    <cfRule type="cellIs" dxfId="52" priority="63" stopIfTrue="1" operator="equal">
      <formula>0</formula>
    </cfRule>
  </conditionalFormatting>
  <conditionalFormatting sqref="B12:H12">
    <cfRule type="cellIs" dxfId="51" priority="61" stopIfTrue="1" operator="equal">
      <formula>0</formula>
    </cfRule>
  </conditionalFormatting>
  <conditionalFormatting sqref="B14:H14">
    <cfRule type="cellIs" dxfId="50" priority="59" stopIfTrue="1" operator="equal">
      <formula>0</formula>
    </cfRule>
  </conditionalFormatting>
  <conditionalFormatting sqref="B16:H16">
    <cfRule type="cellIs" dxfId="49" priority="57" stopIfTrue="1" operator="equal">
      <formula>0</formula>
    </cfRule>
  </conditionalFormatting>
  <conditionalFormatting sqref="B18:H18">
    <cfRule type="cellIs" dxfId="48" priority="55" stopIfTrue="1" operator="equal">
      <formula>0</formula>
    </cfRule>
  </conditionalFormatting>
  <conditionalFormatting sqref="B20:H20">
    <cfRule type="cellIs" dxfId="47" priority="53" stopIfTrue="1" operator="equal">
      <formula>0</formula>
    </cfRule>
  </conditionalFormatting>
  <conditionalFormatting sqref="B22:H22">
    <cfRule type="cellIs" dxfId="46" priority="51" stopIfTrue="1" operator="equal">
      <formula>0</formula>
    </cfRule>
  </conditionalFormatting>
  <conditionalFormatting sqref="B24:H24">
    <cfRule type="cellIs" dxfId="45" priority="49" stopIfTrue="1" operator="equal">
      <formula>0</formula>
    </cfRule>
  </conditionalFormatting>
  <conditionalFormatting sqref="B26:H26">
    <cfRule type="cellIs" dxfId="44" priority="47" stopIfTrue="1" operator="equal">
      <formula>0</formula>
    </cfRule>
  </conditionalFormatting>
  <conditionalFormatting sqref="B28:H28">
    <cfRule type="cellIs" dxfId="43" priority="45" stopIfTrue="1" operator="equal">
      <formula>0</formula>
    </cfRule>
  </conditionalFormatting>
  <conditionalFormatting sqref="B30:H30">
    <cfRule type="cellIs" dxfId="42" priority="43" stopIfTrue="1" operator="equal">
      <formula>0</formula>
    </cfRule>
  </conditionalFormatting>
  <conditionalFormatting sqref="B32:H32">
    <cfRule type="cellIs" dxfId="41" priority="41" stopIfTrue="1" operator="equal">
      <formula>0</formula>
    </cfRule>
  </conditionalFormatting>
  <conditionalFormatting sqref="B34:H34">
    <cfRule type="cellIs" dxfId="40" priority="39" stopIfTrue="1" operator="equal">
      <formula>0</formula>
    </cfRule>
  </conditionalFormatting>
  <conditionalFormatting sqref="B36:H36">
    <cfRule type="cellIs" dxfId="39" priority="37" stopIfTrue="1" operator="equal">
      <formula>0</formula>
    </cfRule>
  </conditionalFormatting>
  <conditionalFormatting sqref="B38:H38">
    <cfRule type="cellIs" dxfId="38" priority="35" stopIfTrue="1" operator="equal">
      <formula>0</formula>
    </cfRule>
  </conditionalFormatting>
  <conditionalFormatting sqref="I6 I8 I10 I12 I14 I16 I18 I20 I22 I24 I26 I28 I30 I32 I34 I36">
    <cfRule type="cellIs" dxfId="37" priority="66" stopIfTrue="1" operator="equal">
      <formula>1</formula>
    </cfRule>
    <cfRule type="cellIs" dxfId="36" priority="67" stopIfTrue="1" operator="lessThan">
      <formula>0.0005</formula>
    </cfRule>
  </conditionalFormatting>
  <conditionalFormatting sqref="J5:J38">
    <cfRule type="cellIs" dxfId="35" priority="1" stopIfTrue="1" operator="equal">
      <formula>0</formula>
    </cfRule>
  </conditionalFormatting>
  <conditionalFormatting sqref="K6:R6">
    <cfRule type="cellIs" dxfId="34" priority="33" stopIfTrue="1" operator="equal">
      <formula>0</formula>
    </cfRule>
  </conditionalFormatting>
  <conditionalFormatting sqref="K8:R8">
    <cfRule type="cellIs" dxfId="33" priority="32" stopIfTrue="1" operator="equal">
      <formula>0</formula>
    </cfRule>
  </conditionalFormatting>
  <conditionalFormatting sqref="K10:R10">
    <cfRule type="cellIs" dxfId="32" priority="30" stopIfTrue="1" operator="equal">
      <formula>0</formula>
    </cfRule>
  </conditionalFormatting>
  <conditionalFormatting sqref="K12:R12">
    <cfRule type="cellIs" dxfId="31" priority="28" stopIfTrue="1" operator="equal">
      <formula>0</formula>
    </cfRule>
  </conditionalFormatting>
  <conditionalFormatting sqref="K14:R14">
    <cfRule type="cellIs" dxfId="30" priority="26" stopIfTrue="1" operator="equal">
      <formula>0</formula>
    </cfRule>
  </conditionalFormatting>
  <conditionalFormatting sqref="K16:R16">
    <cfRule type="cellIs" dxfId="29" priority="24" stopIfTrue="1" operator="equal">
      <formula>0</formula>
    </cfRule>
  </conditionalFormatting>
  <conditionalFormatting sqref="K18:R18">
    <cfRule type="cellIs" dxfId="28" priority="22" stopIfTrue="1" operator="equal">
      <formula>0</formula>
    </cfRule>
  </conditionalFormatting>
  <conditionalFormatting sqref="K20:R20">
    <cfRule type="cellIs" dxfId="27" priority="20" stopIfTrue="1" operator="equal">
      <formula>0</formula>
    </cfRule>
  </conditionalFormatting>
  <conditionalFormatting sqref="K22:R22">
    <cfRule type="cellIs" dxfId="26" priority="18" stopIfTrue="1" operator="equal">
      <formula>0</formula>
    </cfRule>
  </conditionalFormatting>
  <conditionalFormatting sqref="K24:R24">
    <cfRule type="cellIs" dxfId="25" priority="16" stopIfTrue="1" operator="equal">
      <formula>0</formula>
    </cfRule>
  </conditionalFormatting>
  <conditionalFormatting sqref="K26:R26">
    <cfRule type="cellIs" dxfId="24" priority="14" stopIfTrue="1" operator="equal">
      <formula>0</formula>
    </cfRule>
  </conditionalFormatting>
  <conditionalFormatting sqref="K28:R28">
    <cfRule type="cellIs" dxfId="23" priority="12" stopIfTrue="1" operator="equal">
      <formula>0</formula>
    </cfRule>
  </conditionalFormatting>
  <conditionalFormatting sqref="K30:R30">
    <cfRule type="cellIs" dxfId="22" priority="10" stopIfTrue="1" operator="equal">
      <formula>0</formula>
    </cfRule>
  </conditionalFormatting>
  <conditionalFormatting sqref="K32:R32">
    <cfRule type="cellIs" dxfId="21" priority="8" stopIfTrue="1" operator="equal">
      <formula>0</formula>
    </cfRule>
  </conditionalFormatting>
  <conditionalFormatting sqref="K34:R34">
    <cfRule type="cellIs" dxfId="20" priority="6" stopIfTrue="1" operator="equal">
      <formula>0</formula>
    </cfRule>
  </conditionalFormatting>
  <conditionalFormatting sqref="K36:R36">
    <cfRule type="cellIs" dxfId="19" priority="4" stopIfTrue="1" operator="equal">
      <formula>0</formula>
    </cfRule>
  </conditionalFormatting>
  <conditionalFormatting sqref="K38:R38">
    <cfRule type="cellIs" dxfId="18" priority="2" stopIfTrue="1" operator="equal">
      <formula>0</formula>
    </cfRule>
  </conditionalFormatting>
  <conditionalFormatting sqref="K5:IV5 K7:IV7">
    <cfRule type="cellIs" dxfId="17" priority="34" stopIfTrue="1" operator="equal">
      <formula>0</formula>
    </cfRule>
  </conditionalFormatting>
  <conditionalFormatting sqref="K9:IV9">
    <cfRule type="cellIs" dxfId="16" priority="31" stopIfTrue="1" operator="equal">
      <formula>0</formula>
    </cfRule>
  </conditionalFormatting>
  <conditionalFormatting sqref="K11:IV11">
    <cfRule type="cellIs" dxfId="15" priority="29" stopIfTrue="1" operator="equal">
      <formula>0</formula>
    </cfRule>
  </conditionalFormatting>
  <conditionalFormatting sqref="K13:IV13">
    <cfRule type="cellIs" dxfId="14" priority="27" stopIfTrue="1" operator="equal">
      <formula>0</formula>
    </cfRule>
  </conditionalFormatting>
  <conditionalFormatting sqref="K15:IV15">
    <cfRule type="cellIs" dxfId="13" priority="25" stopIfTrue="1" operator="equal">
      <formula>0</formula>
    </cfRule>
  </conditionalFormatting>
  <conditionalFormatting sqref="K17:IV17">
    <cfRule type="cellIs" dxfId="12" priority="23" stopIfTrue="1" operator="equal">
      <formula>0</formula>
    </cfRule>
  </conditionalFormatting>
  <conditionalFormatting sqref="K19:IV19">
    <cfRule type="cellIs" dxfId="11" priority="21" stopIfTrue="1" operator="equal">
      <formula>0</formula>
    </cfRule>
  </conditionalFormatting>
  <conditionalFormatting sqref="K21:IV21">
    <cfRule type="cellIs" dxfId="10" priority="19" stopIfTrue="1" operator="equal">
      <formula>0</formula>
    </cfRule>
  </conditionalFormatting>
  <conditionalFormatting sqref="K23:IV23">
    <cfRule type="cellIs" dxfId="9" priority="17" stopIfTrue="1" operator="equal">
      <formula>0</formula>
    </cfRule>
  </conditionalFormatting>
  <conditionalFormatting sqref="K25:IV25">
    <cfRule type="cellIs" dxfId="8" priority="15" stopIfTrue="1" operator="equal">
      <formula>0</formula>
    </cfRule>
  </conditionalFormatting>
  <conditionalFormatting sqref="K27:IV27">
    <cfRule type="cellIs" dxfId="7" priority="13" stopIfTrue="1" operator="equal">
      <formula>0</formula>
    </cfRule>
  </conditionalFormatting>
  <conditionalFormatting sqref="K29:IV29">
    <cfRule type="cellIs" dxfId="6" priority="11" stopIfTrue="1" operator="equal">
      <formula>0</formula>
    </cfRule>
  </conditionalFormatting>
  <conditionalFormatting sqref="K31:IV31">
    <cfRule type="cellIs" dxfId="5" priority="9" stopIfTrue="1" operator="equal">
      <formula>0</formula>
    </cfRule>
  </conditionalFormatting>
  <conditionalFormatting sqref="K33:IV33">
    <cfRule type="cellIs" dxfId="4" priority="7" stopIfTrue="1" operator="equal">
      <formula>0</formula>
    </cfRule>
  </conditionalFormatting>
  <conditionalFormatting sqref="K35:IV35">
    <cfRule type="cellIs" dxfId="3" priority="5" stopIfTrue="1" operator="equal">
      <formula>0</formula>
    </cfRule>
  </conditionalFormatting>
  <conditionalFormatting sqref="K37:IV37">
    <cfRule type="cellIs" dxfId="2" priority="3" stopIfTrue="1" operator="equal">
      <formula>0</formula>
    </cfRule>
  </conditionalFormatting>
  <conditionalFormatting sqref="S6:IV6 S8:IV8 S10:IV10 S12:IV12 S14:IV14 S16:IV16 S18:IV18 S20:IV20 S22:IV22 S24:IV24 S26:IV26 S28:IV28 S30:IV30 S32:IV32 S34:IV34 S36:IV36 S38:IV38">
    <cfRule type="cellIs" dxfId="1" priority="73" stopIfTrue="1" operator="equal">
      <formula>1</formula>
    </cfRule>
    <cfRule type="cellIs" dxfId="0" priority="74" stopIfTrue="1" operator="lessThan">
      <formula>0.0005</formula>
    </cfRule>
  </conditionalFormatting>
  <hyperlinks>
    <hyperlink ref="A43" r:id="rId1" xr:uid="{C0BEC479-F29C-4739-951A-9C0BE63F408F}"/>
    <hyperlink ref="I43" r:id="rId2" xr:uid="{3423A705-072C-4336-8E53-F0A194870B94}"/>
  </hyperlinks>
  <pageMargins left="0.78740157480314965" right="0.78740157480314965" top="0.98425196850393704" bottom="0.98425196850393704" header="0.51181102362204722" footer="0.51181102362204722"/>
  <pageSetup paperSize="9" scale="74" orientation="portrait" r:id="rId3"/>
  <headerFooter scaleWithDoc="0" alignWithMargins="0"/>
  <colBreaks count="2" manualBreakCount="2">
    <brk id="8" max="44" man="1"/>
    <brk id="19" max="39" man="1"/>
  </colBreaks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16</vt:lpstr>
      <vt:lpstr>'Tabelle 16'!Druckbereich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Bachem, Andreas</dc:creator>
  <cp:lastModifiedBy>Bachem, Andreas</cp:lastModifiedBy>
  <dcterms:created xsi:type="dcterms:W3CDTF">2023-11-22T11:34:40Z</dcterms:created>
  <dcterms:modified xsi:type="dcterms:W3CDTF">2023-11-22T11:34:40Z</dcterms:modified>
</cp:coreProperties>
</file>