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77D6DC78-09CE-4B44-8752-353ECAE8E070}" xr6:coauthVersionLast="47" xr6:coauthVersionMax="47" xr10:uidLastSave="{00000000-0000-0000-0000-000000000000}"/>
  <bookViews>
    <workbookView xWindow="28680" yWindow="-120" windowWidth="29040" windowHeight="17640" xr2:uid="{183A7E99-4AAA-4F7B-BDA8-65DD5E8A381D}"/>
  </bookViews>
  <sheets>
    <sheet name="Tabelle 19" sheetId="1" r:id="rId1"/>
  </sheets>
  <externalReferences>
    <externalReference r:id="rId2"/>
  </externalReferences>
  <definedNames>
    <definedName name="_xlnm.Print_Area" localSheetId="0">'Tabelle 19'!$A$1:$AI$45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" l="1"/>
  <c r="A42" i="1"/>
  <c r="R40" i="1"/>
  <c r="A40" i="1"/>
  <c r="R1" i="1"/>
  <c r="A1" i="1"/>
</calcChain>
</file>

<file path=xl/sharedStrings.xml><?xml version="1.0" encoding="utf-8"?>
<sst xmlns="http://schemas.openxmlformats.org/spreadsheetml/2006/main" count="398" uniqueCount="34">
  <si>
    <t>Land</t>
  </si>
  <si>
    <t>Insgesamt</t>
  </si>
  <si>
    <t>davon (Programmbereiche)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</si>
  <si>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</si>
  <si>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</si>
  <si>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</si>
  <si>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</si>
  <si>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</si>
  <si>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</si>
  <si>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</si>
  <si>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</si>
  <si>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 richts- stunden</t>
  </si>
  <si>
    <t>Tage</t>
  </si>
  <si>
    <t>Teilneh- 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</si>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</sst>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/>
    </xf>
    <xf numFmtId="0" fontId="3" fillId="3" borderId="15" xfId="2" applyFont="1" applyFill="1" applyBorder="1" applyAlignment="1">
      <alignment horizontal="center" vertical="top"/>
    </xf>
    <xf numFmtId="0" fontId="3" fillId="3" borderId="16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left" vertical="center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9" xfId="2" applyFont="1" applyFill="1" applyBorder="1" applyAlignment="1">
      <alignment horizontal="left" vertical="center"/>
    </xf>
    <xf numFmtId="0" fontId="4" fillId="3" borderId="20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3" xfId="2" applyFont="1" applyFill="1" applyBorder="1" applyAlignment="1">
      <alignment horizontal="center" vertical="top" wrapText="1"/>
    </xf>
    <xf numFmtId="0" fontId="4" fillId="3" borderId="24" xfId="2" applyFont="1" applyFill="1" applyBorder="1" applyAlignment="1">
      <alignment horizontal="center" vertical="top" wrapText="1"/>
    </xf>
    <xf numFmtId="0" fontId="3" fillId="3" borderId="25" xfId="2" applyFont="1" applyFill="1" applyBorder="1" applyAlignment="1">
      <alignment horizontal="left" vertical="center"/>
    </xf>
    <xf numFmtId="0" fontId="4" fillId="3" borderId="16" xfId="2" applyFont="1" applyFill="1" applyBorder="1" applyAlignment="1">
      <alignment horizontal="center" vertical="top" wrapText="1"/>
    </xf>
    <xf numFmtId="0" fontId="4" fillId="3" borderId="26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7" xfId="2" applyNumberFormat="1" applyFont="1" applyBorder="1" applyAlignment="1">
      <alignment horizontal="lef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4" fillId="0" borderId="30" xfId="2" applyNumberFormat="1" applyFont="1" applyBorder="1" applyAlignment="1">
      <alignment horizontal="right" vertical="center" wrapText="1"/>
    </xf>
    <xf numFmtId="3" fontId="4" fillId="0" borderId="31" xfId="2" applyNumberFormat="1" applyFont="1" applyBorder="1" applyAlignment="1">
      <alignment horizontal="right" vertical="center" wrapText="1"/>
    </xf>
    <xf numFmtId="3" fontId="4" fillId="0" borderId="32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33" xfId="2" applyNumberFormat="1" applyFont="1" applyBorder="1" applyAlignment="1">
      <alignment horizontal="lef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9" fontId="5" fillId="0" borderId="35" xfId="2" applyNumberFormat="1" applyFont="1" applyBorder="1" applyAlignment="1">
      <alignment horizontal="right" vertical="center" wrapText="1"/>
    </xf>
    <xf numFmtId="9" fontId="5" fillId="0" borderId="36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165" fontId="5" fillId="0" borderId="36" xfId="2" applyNumberFormat="1" applyFont="1" applyBorder="1" applyAlignment="1">
      <alignment horizontal="righ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3" fontId="4" fillId="0" borderId="20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9" xfId="2" applyNumberFormat="1" applyFont="1" applyBorder="1" applyAlignment="1">
      <alignment horizontal="right" vertical="center" wrapText="1"/>
    </xf>
    <xf numFmtId="3" fontId="4" fillId="0" borderId="21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0" xfId="2" applyNumberFormat="1" applyFont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9" fontId="5" fillId="0" borderId="13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9" fontId="5" fillId="0" borderId="38" xfId="2" applyNumberFormat="1" applyFont="1" applyBorder="1" applyAlignment="1">
      <alignment horizontal="right" vertical="center" wrapText="1"/>
    </xf>
    <xf numFmtId="3" fontId="3" fillId="0" borderId="28" xfId="2" applyNumberFormat="1" applyFont="1" applyBorder="1" applyAlignment="1">
      <alignment horizontal="left" vertical="center" wrapText="1"/>
    </xf>
    <xf numFmtId="3" fontId="6" fillId="0" borderId="28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3" fontId="3" fillId="0" borderId="43" xfId="2" applyNumberFormat="1" applyFont="1" applyBorder="1" applyAlignment="1">
      <alignment horizontal="lef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4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4" xfId="2" applyNumberFormat="1" applyFont="1" applyBorder="1" applyAlignment="1">
      <alignment horizontal="righ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165" fontId="5" fillId="0" borderId="46" xfId="2" applyNumberFormat="1" applyFont="1" applyBorder="1" applyAlignment="1">
      <alignment horizontal="right" vertical="center" wrapText="1"/>
    </xf>
    <xf numFmtId="3" fontId="3" fillId="0" borderId="47" xfId="2" applyNumberFormat="1" applyFont="1" applyBorder="1" applyAlignment="1">
      <alignment horizontal="lef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320069F4-F2D7-4F61-8903-E4DF7B7E5D0C}"/>
  </cellStyles>
  <dxfs count="8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FCE4-A68C-46B2-98B0-505E14EDED74}">
  <dimension ref="A1:AL45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4.75" style="39" customWidth="1"/>
    <col min="2" max="17" width="6.875" style="39" customWidth="1"/>
    <col min="18" max="18" width="15.625" style="39" customWidth="1"/>
    <col min="19" max="34" width="6.875" style="39" customWidth="1"/>
    <col min="35" max="35" width="2.375" style="88" customWidth="1"/>
    <col min="36" max="36" width="7.5" style="89" customWidth="1"/>
    <col min="37" max="37" width="7" style="89" customWidth="1"/>
    <col min="38" max="38" width="7.125" style="89" customWidth="1"/>
    <col min="39" max="16384" width="11" style="39"/>
  </cols>
  <sheetData>
    <row r="1" spans="1:38" s="4" customFormat="1" ht="39.950000000000003" customHeight="1" thickBot="1" x14ac:dyDescent="0.25">
      <c r="A1" s="1" t="str">
        <f>"Tabelle 19: Studienreisen, Unterrichtsstunden, Tage und Teilnehmende nach Ländern und Programmbereichen " &amp;[1]Hilfswerte!B1</f>
        <v>Tabelle 19: Studienreisen, Unterrichtsstunden, Tage und Teilnehmende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tr">
        <f>"noch Tabelle 19: Studienreisen, Unterrichtsstunden, Tage und Teilnehmende nach Ländern und Programmbereichen " &amp;[1]Hilfswerte!B1</f>
        <v>noch Tabelle 19: Studienreisen, Unterrichtsstunden, Tage und Teilnehmende nach Ländern und Programmbereichen 2022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3"/>
      <c r="AK1" s="3"/>
      <c r="AL1" s="3"/>
    </row>
    <row r="2" spans="1:38" s="4" customFormat="1" ht="25.5" customHeight="1" x14ac:dyDescent="0.2">
      <c r="A2" s="5" t="s">
        <v>0</v>
      </c>
      <c r="B2" s="6" t="s">
        <v>1</v>
      </c>
      <c r="C2" s="7"/>
      <c r="D2" s="7"/>
      <c r="E2" s="8"/>
      <c r="F2" s="9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 t="s">
        <v>0</v>
      </c>
      <c r="S2" s="12" t="s">
        <v>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3"/>
      <c r="AI2" s="14"/>
    </row>
    <row r="3" spans="1:38" s="27" customFormat="1" ht="43.5" customHeight="1" x14ac:dyDescent="0.2">
      <c r="A3" s="15"/>
      <c r="B3" s="16"/>
      <c r="C3" s="17"/>
      <c r="D3" s="17"/>
      <c r="E3" s="18"/>
      <c r="F3" s="19" t="s">
        <v>3</v>
      </c>
      <c r="G3" s="19"/>
      <c r="H3" s="19"/>
      <c r="I3" s="20"/>
      <c r="J3" s="21" t="s">
        <v>4</v>
      </c>
      <c r="K3" s="19"/>
      <c r="L3" s="19"/>
      <c r="M3" s="20"/>
      <c r="N3" s="21" t="s">
        <v>5</v>
      </c>
      <c r="O3" s="22"/>
      <c r="P3" s="22"/>
      <c r="Q3" s="23"/>
      <c r="R3" s="24"/>
      <c r="S3" s="21" t="s">
        <v>6</v>
      </c>
      <c r="T3" s="22"/>
      <c r="U3" s="22"/>
      <c r="V3" s="25"/>
      <c r="W3" s="21" t="s">
        <v>7</v>
      </c>
      <c r="X3" s="22"/>
      <c r="Y3" s="22"/>
      <c r="Z3" s="25"/>
      <c r="AA3" s="21" t="s">
        <v>8</v>
      </c>
      <c r="AB3" s="22"/>
      <c r="AC3" s="22"/>
      <c r="AD3" s="25"/>
      <c r="AE3" s="21" t="s">
        <v>9</v>
      </c>
      <c r="AF3" s="22"/>
      <c r="AG3" s="22"/>
      <c r="AH3" s="23"/>
      <c r="AI3" s="26"/>
    </row>
    <row r="4" spans="1:38" ht="33.75" x14ac:dyDescent="0.2">
      <c r="A4" s="28"/>
      <c r="B4" s="29" t="s">
        <v>10</v>
      </c>
      <c r="C4" s="30" t="s">
        <v>11</v>
      </c>
      <c r="D4" s="30" t="s">
        <v>12</v>
      </c>
      <c r="E4" s="31" t="s">
        <v>13</v>
      </c>
      <c r="F4" s="32" t="s">
        <v>10</v>
      </c>
      <c r="G4" s="30" t="s">
        <v>11</v>
      </c>
      <c r="H4" s="30" t="s">
        <v>12</v>
      </c>
      <c r="I4" s="33" t="s">
        <v>13</v>
      </c>
      <c r="J4" s="30" t="s">
        <v>10</v>
      </c>
      <c r="K4" s="30" t="s">
        <v>11</v>
      </c>
      <c r="L4" s="30" t="s">
        <v>12</v>
      </c>
      <c r="M4" s="33" t="s">
        <v>13</v>
      </c>
      <c r="N4" s="30" t="s">
        <v>10</v>
      </c>
      <c r="O4" s="30" t="s">
        <v>11</v>
      </c>
      <c r="P4" s="30" t="s">
        <v>12</v>
      </c>
      <c r="Q4" s="34" t="s">
        <v>13</v>
      </c>
      <c r="R4" s="35"/>
      <c r="S4" s="30" t="s">
        <v>10</v>
      </c>
      <c r="T4" s="30" t="s">
        <v>11</v>
      </c>
      <c r="U4" s="30" t="s">
        <v>12</v>
      </c>
      <c r="V4" s="33" t="s">
        <v>13</v>
      </c>
      <c r="W4" s="36" t="s">
        <v>10</v>
      </c>
      <c r="X4" s="36" t="s">
        <v>11</v>
      </c>
      <c r="Y4" s="36" t="s">
        <v>12</v>
      </c>
      <c r="Z4" s="31" t="s">
        <v>13</v>
      </c>
      <c r="AA4" s="36" t="s">
        <v>10</v>
      </c>
      <c r="AB4" s="36" t="s">
        <v>11</v>
      </c>
      <c r="AC4" s="31" t="s">
        <v>12</v>
      </c>
      <c r="AD4" s="31" t="s">
        <v>13</v>
      </c>
      <c r="AE4" s="36" t="s">
        <v>10</v>
      </c>
      <c r="AF4" s="36" t="s">
        <v>11</v>
      </c>
      <c r="AG4" s="31" t="s">
        <v>12</v>
      </c>
      <c r="AH4" s="37" t="s">
        <v>13</v>
      </c>
      <c r="AI4" s="38"/>
      <c r="AJ4" s="39"/>
      <c r="AK4" s="39"/>
      <c r="AL4" s="39"/>
    </row>
    <row r="5" spans="1:38" s="47" customFormat="1" ht="12.75" customHeight="1" x14ac:dyDescent="0.2">
      <c r="A5" s="40" t="s">
        <v>14</v>
      </c>
      <c r="B5" s="41">
        <v>57</v>
      </c>
      <c r="C5" s="42">
        <v>2238</v>
      </c>
      <c r="D5" s="42">
        <v>307</v>
      </c>
      <c r="E5" s="43">
        <v>869</v>
      </c>
      <c r="F5" s="42">
        <v>36</v>
      </c>
      <c r="G5" s="42">
        <v>1616</v>
      </c>
      <c r="H5" s="42">
        <v>213</v>
      </c>
      <c r="I5" s="43">
        <v>637</v>
      </c>
      <c r="J5" s="44">
        <v>15</v>
      </c>
      <c r="K5" s="42">
        <v>455</v>
      </c>
      <c r="L5" s="42">
        <v>71</v>
      </c>
      <c r="M5" s="43">
        <v>168</v>
      </c>
      <c r="N5" s="42">
        <v>6</v>
      </c>
      <c r="O5" s="42">
        <v>167</v>
      </c>
      <c r="P5" s="42">
        <v>23</v>
      </c>
      <c r="Q5" s="45">
        <v>64</v>
      </c>
      <c r="R5" s="40" t="s">
        <v>14</v>
      </c>
      <c r="S5" s="42">
        <v>0</v>
      </c>
      <c r="T5" s="42">
        <v>0</v>
      </c>
      <c r="U5" s="42">
        <v>0</v>
      </c>
      <c r="V5" s="43">
        <v>0</v>
      </c>
      <c r="W5" s="44">
        <v>0</v>
      </c>
      <c r="X5" s="42">
        <v>0</v>
      </c>
      <c r="Y5" s="42">
        <v>0</v>
      </c>
      <c r="Z5" s="43">
        <v>0</v>
      </c>
      <c r="AA5" s="42">
        <v>0</v>
      </c>
      <c r="AB5" s="42">
        <v>0</v>
      </c>
      <c r="AC5" s="42">
        <v>0</v>
      </c>
      <c r="AD5" s="43">
        <v>0</v>
      </c>
      <c r="AE5" s="42">
        <v>0</v>
      </c>
      <c r="AF5" s="42">
        <v>0</v>
      </c>
      <c r="AG5" s="42">
        <v>0</v>
      </c>
      <c r="AH5" s="45">
        <v>0</v>
      </c>
      <c r="AI5" s="46"/>
    </row>
    <row r="6" spans="1:38" s="47" customFormat="1" ht="12.75" customHeight="1" x14ac:dyDescent="0.2">
      <c r="A6" s="48"/>
      <c r="B6" s="49">
        <v>1</v>
      </c>
      <c r="C6" s="50">
        <v>1</v>
      </c>
      <c r="D6" s="50">
        <v>1</v>
      </c>
      <c r="E6" s="51">
        <v>1</v>
      </c>
      <c r="F6" s="52">
        <v>0.63158000000000003</v>
      </c>
      <c r="G6" s="52">
        <v>0.72206999999999999</v>
      </c>
      <c r="H6" s="52">
        <v>0.69381000000000004</v>
      </c>
      <c r="I6" s="53">
        <v>0.73302999999999996</v>
      </c>
      <c r="J6" s="54">
        <v>0.26316000000000001</v>
      </c>
      <c r="K6" s="52">
        <v>0.20330999999999999</v>
      </c>
      <c r="L6" s="52">
        <v>0.23127</v>
      </c>
      <c r="M6" s="53">
        <v>0.19333</v>
      </c>
      <c r="N6" s="52">
        <v>0.10526000000000001</v>
      </c>
      <c r="O6" s="52">
        <v>7.4620000000000006E-2</v>
      </c>
      <c r="P6" s="52">
        <v>7.492E-2</v>
      </c>
      <c r="Q6" s="55">
        <v>7.3649999999999993E-2</v>
      </c>
      <c r="R6" s="48"/>
      <c r="S6" s="52" t="s">
        <v>15</v>
      </c>
      <c r="T6" s="52" t="s">
        <v>15</v>
      </c>
      <c r="U6" s="52" t="s">
        <v>15</v>
      </c>
      <c r="V6" s="53" t="s">
        <v>15</v>
      </c>
      <c r="W6" s="54" t="s">
        <v>15</v>
      </c>
      <c r="X6" s="52" t="s">
        <v>15</v>
      </c>
      <c r="Y6" s="52" t="s">
        <v>15</v>
      </c>
      <c r="Z6" s="53" t="s">
        <v>15</v>
      </c>
      <c r="AA6" s="52" t="s">
        <v>15</v>
      </c>
      <c r="AB6" s="52" t="s">
        <v>15</v>
      </c>
      <c r="AC6" s="52" t="s">
        <v>15</v>
      </c>
      <c r="AD6" s="53" t="s">
        <v>15</v>
      </c>
      <c r="AE6" s="52" t="s">
        <v>15</v>
      </c>
      <c r="AF6" s="52" t="s">
        <v>15</v>
      </c>
      <c r="AG6" s="52" t="s">
        <v>15</v>
      </c>
      <c r="AH6" s="55" t="s">
        <v>15</v>
      </c>
      <c r="AI6" s="46"/>
    </row>
    <row r="7" spans="1:38" s="47" customFormat="1" ht="12.75" customHeight="1" x14ac:dyDescent="0.2">
      <c r="A7" s="48" t="s">
        <v>16</v>
      </c>
      <c r="B7" s="56">
        <v>125</v>
      </c>
      <c r="C7" s="57">
        <v>3918</v>
      </c>
      <c r="D7" s="57">
        <v>675</v>
      </c>
      <c r="E7" s="58">
        <v>3153</v>
      </c>
      <c r="F7" s="57">
        <v>89</v>
      </c>
      <c r="G7" s="57">
        <v>2648</v>
      </c>
      <c r="H7" s="57">
        <v>456</v>
      </c>
      <c r="I7" s="58">
        <v>2172</v>
      </c>
      <c r="J7" s="59">
        <v>35</v>
      </c>
      <c r="K7" s="57">
        <v>1254</v>
      </c>
      <c r="L7" s="57">
        <v>211</v>
      </c>
      <c r="M7" s="58">
        <v>955</v>
      </c>
      <c r="N7" s="57">
        <v>1</v>
      </c>
      <c r="O7" s="57">
        <v>16</v>
      </c>
      <c r="P7" s="57">
        <v>8</v>
      </c>
      <c r="Q7" s="60">
        <v>26</v>
      </c>
      <c r="R7" s="48" t="s">
        <v>16</v>
      </c>
      <c r="S7" s="57">
        <v>0</v>
      </c>
      <c r="T7" s="57">
        <v>0</v>
      </c>
      <c r="U7" s="57">
        <v>0</v>
      </c>
      <c r="V7" s="58">
        <v>0</v>
      </c>
      <c r="W7" s="59">
        <v>0</v>
      </c>
      <c r="X7" s="57">
        <v>0</v>
      </c>
      <c r="Y7" s="57">
        <v>0</v>
      </c>
      <c r="Z7" s="58">
        <v>0</v>
      </c>
      <c r="AA7" s="57">
        <v>0</v>
      </c>
      <c r="AB7" s="57">
        <v>0</v>
      </c>
      <c r="AC7" s="57">
        <v>0</v>
      </c>
      <c r="AD7" s="58">
        <v>0</v>
      </c>
      <c r="AE7" s="57">
        <v>0</v>
      </c>
      <c r="AF7" s="57">
        <v>0</v>
      </c>
      <c r="AG7" s="57">
        <v>0</v>
      </c>
      <c r="AH7" s="60">
        <v>0</v>
      </c>
      <c r="AI7" s="46"/>
    </row>
    <row r="8" spans="1:38" s="47" customFormat="1" ht="12.75" customHeight="1" x14ac:dyDescent="0.2">
      <c r="A8" s="48"/>
      <c r="B8" s="49">
        <v>1</v>
      </c>
      <c r="C8" s="50">
        <v>1</v>
      </c>
      <c r="D8" s="50">
        <v>1</v>
      </c>
      <c r="E8" s="51">
        <v>1</v>
      </c>
      <c r="F8" s="52">
        <v>0.71199999999999997</v>
      </c>
      <c r="G8" s="52">
        <v>0.67586000000000002</v>
      </c>
      <c r="H8" s="52">
        <v>0.67556000000000005</v>
      </c>
      <c r="I8" s="53">
        <v>0.68886999999999998</v>
      </c>
      <c r="J8" s="54">
        <v>0.28000000000000003</v>
      </c>
      <c r="K8" s="52">
        <v>0.32006000000000001</v>
      </c>
      <c r="L8" s="52">
        <v>0.31258999999999998</v>
      </c>
      <c r="M8" s="53">
        <v>0.30288999999999999</v>
      </c>
      <c r="N8" s="52">
        <v>8.0000000000000002E-3</v>
      </c>
      <c r="O8" s="52">
        <v>4.0800000000000003E-3</v>
      </c>
      <c r="P8" s="52">
        <v>1.1849999999999999E-2</v>
      </c>
      <c r="Q8" s="55">
        <v>8.2500000000000004E-3</v>
      </c>
      <c r="R8" s="48"/>
      <c r="S8" s="52" t="s">
        <v>15</v>
      </c>
      <c r="T8" s="52" t="s">
        <v>15</v>
      </c>
      <c r="U8" s="52" t="s">
        <v>15</v>
      </c>
      <c r="V8" s="53" t="s">
        <v>15</v>
      </c>
      <c r="W8" s="54" t="s">
        <v>15</v>
      </c>
      <c r="X8" s="52" t="s">
        <v>15</v>
      </c>
      <c r="Y8" s="52" t="s">
        <v>15</v>
      </c>
      <c r="Z8" s="53" t="s">
        <v>15</v>
      </c>
      <c r="AA8" s="52" t="s">
        <v>15</v>
      </c>
      <c r="AB8" s="52" t="s">
        <v>15</v>
      </c>
      <c r="AC8" s="52" t="s">
        <v>15</v>
      </c>
      <c r="AD8" s="53" t="s">
        <v>15</v>
      </c>
      <c r="AE8" s="52" t="s">
        <v>15</v>
      </c>
      <c r="AF8" s="52" t="s">
        <v>15</v>
      </c>
      <c r="AG8" s="52" t="s">
        <v>15</v>
      </c>
      <c r="AH8" s="55" t="s">
        <v>15</v>
      </c>
      <c r="AI8" s="46"/>
    </row>
    <row r="9" spans="1:38" s="47" customFormat="1" ht="12.75" customHeight="1" x14ac:dyDescent="0.2">
      <c r="A9" s="48" t="s">
        <v>17</v>
      </c>
      <c r="B9" s="56">
        <v>15</v>
      </c>
      <c r="C9" s="57">
        <v>453</v>
      </c>
      <c r="D9" s="57">
        <v>77</v>
      </c>
      <c r="E9" s="58">
        <v>145</v>
      </c>
      <c r="F9" s="57">
        <v>3</v>
      </c>
      <c r="G9" s="57">
        <v>22</v>
      </c>
      <c r="H9" s="57">
        <v>3</v>
      </c>
      <c r="I9" s="58">
        <v>40</v>
      </c>
      <c r="J9" s="59">
        <v>6</v>
      </c>
      <c r="K9" s="57">
        <v>230</v>
      </c>
      <c r="L9" s="57">
        <v>31</v>
      </c>
      <c r="M9" s="58">
        <v>46</v>
      </c>
      <c r="N9" s="57">
        <v>4</v>
      </c>
      <c r="O9" s="57">
        <v>163</v>
      </c>
      <c r="P9" s="57">
        <v>30</v>
      </c>
      <c r="Q9" s="60">
        <v>33</v>
      </c>
      <c r="R9" s="48" t="s">
        <v>17</v>
      </c>
      <c r="S9" s="57">
        <v>2</v>
      </c>
      <c r="T9" s="57">
        <v>38</v>
      </c>
      <c r="U9" s="57">
        <v>13</v>
      </c>
      <c r="V9" s="58">
        <v>26</v>
      </c>
      <c r="W9" s="59">
        <v>0</v>
      </c>
      <c r="X9" s="57">
        <v>0</v>
      </c>
      <c r="Y9" s="57">
        <v>0</v>
      </c>
      <c r="Z9" s="58">
        <v>0</v>
      </c>
      <c r="AA9" s="57">
        <v>0</v>
      </c>
      <c r="AB9" s="57">
        <v>0</v>
      </c>
      <c r="AC9" s="57">
        <v>0</v>
      </c>
      <c r="AD9" s="58">
        <v>0</v>
      </c>
      <c r="AE9" s="57">
        <v>0</v>
      </c>
      <c r="AF9" s="57">
        <v>0</v>
      </c>
      <c r="AG9" s="57">
        <v>0</v>
      </c>
      <c r="AH9" s="60">
        <v>0</v>
      </c>
      <c r="AI9" s="46"/>
    </row>
    <row r="10" spans="1:38" s="47" customFormat="1" ht="12.75" customHeight="1" x14ac:dyDescent="0.2">
      <c r="A10" s="48"/>
      <c r="B10" s="49">
        <v>1</v>
      </c>
      <c r="C10" s="50">
        <v>1</v>
      </c>
      <c r="D10" s="50">
        <v>1</v>
      </c>
      <c r="E10" s="51">
        <v>1</v>
      </c>
      <c r="F10" s="52">
        <v>0.2</v>
      </c>
      <c r="G10" s="52">
        <v>4.8570000000000002E-2</v>
      </c>
      <c r="H10" s="52">
        <v>3.8960000000000002E-2</v>
      </c>
      <c r="I10" s="53">
        <v>0.27585999999999999</v>
      </c>
      <c r="J10" s="54">
        <v>0.4</v>
      </c>
      <c r="K10" s="52">
        <v>0.50773000000000001</v>
      </c>
      <c r="L10" s="52">
        <v>0.40260000000000001</v>
      </c>
      <c r="M10" s="53">
        <v>0.31724000000000002</v>
      </c>
      <c r="N10" s="52">
        <v>0.26667000000000002</v>
      </c>
      <c r="O10" s="52">
        <v>0.35981999999999997</v>
      </c>
      <c r="P10" s="52">
        <v>0.38961000000000001</v>
      </c>
      <c r="Q10" s="55">
        <v>0.22758999999999999</v>
      </c>
      <c r="R10" s="48"/>
      <c r="S10" s="52">
        <v>0.13333</v>
      </c>
      <c r="T10" s="52">
        <v>8.3890000000000006E-2</v>
      </c>
      <c r="U10" s="52">
        <v>0.16883000000000001</v>
      </c>
      <c r="V10" s="53">
        <v>0.17931</v>
      </c>
      <c r="W10" s="54" t="s">
        <v>15</v>
      </c>
      <c r="X10" s="52" t="s">
        <v>15</v>
      </c>
      <c r="Y10" s="52" t="s">
        <v>15</v>
      </c>
      <c r="Z10" s="53" t="s">
        <v>15</v>
      </c>
      <c r="AA10" s="52" t="s">
        <v>15</v>
      </c>
      <c r="AB10" s="52" t="s">
        <v>15</v>
      </c>
      <c r="AC10" s="52" t="s">
        <v>15</v>
      </c>
      <c r="AD10" s="53" t="s">
        <v>15</v>
      </c>
      <c r="AE10" s="52" t="s">
        <v>15</v>
      </c>
      <c r="AF10" s="52" t="s">
        <v>15</v>
      </c>
      <c r="AG10" s="52" t="s">
        <v>15</v>
      </c>
      <c r="AH10" s="55" t="s">
        <v>15</v>
      </c>
      <c r="AI10" s="46"/>
    </row>
    <row r="11" spans="1:38" s="47" customFormat="1" ht="12.75" customHeight="1" x14ac:dyDescent="0.2">
      <c r="A11" s="48" t="s">
        <v>18</v>
      </c>
      <c r="B11" s="56">
        <v>1</v>
      </c>
      <c r="C11" s="57">
        <v>40</v>
      </c>
      <c r="D11" s="57">
        <v>5</v>
      </c>
      <c r="E11" s="58">
        <v>31</v>
      </c>
      <c r="F11" s="57">
        <v>1</v>
      </c>
      <c r="G11" s="57">
        <v>40</v>
      </c>
      <c r="H11" s="57">
        <v>5</v>
      </c>
      <c r="I11" s="58">
        <v>31</v>
      </c>
      <c r="J11" s="59">
        <v>0</v>
      </c>
      <c r="K11" s="57">
        <v>0</v>
      </c>
      <c r="L11" s="57">
        <v>0</v>
      </c>
      <c r="M11" s="58">
        <v>0</v>
      </c>
      <c r="N11" s="57">
        <v>0</v>
      </c>
      <c r="O11" s="57">
        <v>0</v>
      </c>
      <c r="P11" s="57">
        <v>0</v>
      </c>
      <c r="Q11" s="60">
        <v>0</v>
      </c>
      <c r="R11" s="48" t="s">
        <v>18</v>
      </c>
      <c r="S11" s="57">
        <v>0</v>
      </c>
      <c r="T11" s="57">
        <v>0</v>
      </c>
      <c r="U11" s="57">
        <v>0</v>
      </c>
      <c r="V11" s="58">
        <v>0</v>
      </c>
      <c r="W11" s="59">
        <v>0</v>
      </c>
      <c r="X11" s="57">
        <v>0</v>
      </c>
      <c r="Y11" s="57">
        <v>0</v>
      </c>
      <c r="Z11" s="58">
        <v>0</v>
      </c>
      <c r="AA11" s="57">
        <v>0</v>
      </c>
      <c r="AB11" s="57">
        <v>0</v>
      </c>
      <c r="AC11" s="57">
        <v>0</v>
      </c>
      <c r="AD11" s="58">
        <v>0</v>
      </c>
      <c r="AE11" s="57">
        <v>0</v>
      </c>
      <c r="AF11" s="57">
        <v>0</v>
      </c>
      <c r="AG11" s="57">
        <v>0</v>
      </c>
      <c r="AH11" s="60">
        <v>0</v>
      </c>
      <c r="AI11" s="46"/>
    </row>
    <row r="12" spans="1:38" s="47" customFormat="1" ht="12.75" customHeight="1" x14ac:dyDescent="0.2">
      <c r="A12" s="48"/>
      <c r="B12" s="49">
        <v>1</v>
      </c>
      <c r="C12" s="50">
        <v>1</v>
      </c>
      <c r="D12" s="50">
        <v>1</v>
      </c>
      <c r="E12" s="51">
        <v>1</v>
      </c>
      <c r="F12" s="52">
        <v>1</v>
      </c>
      <c r="G12" s="52">
        <v>1</v>
      </c>
      <c r="H12" s="52">
        <v>1</v>
      </c>
      <c r="I12" s="53">
        <v>1</v>
      </c>
      <c r="J12" s="54" t="s">
        <v>15</v>
      </c>
      <c r="K12" s="52" t="s">
        <v>15</v>
      </c>
      <c r="L12" s="52" t="s">
        <v>15</v>
      </c>
      <c r="M12" s="53" t="s">
        <v>15</v>
      </c>
      <c r="N12" s="52" t="s">
        <v>15</v>
      </c>
      <c r="O12" s="52" t="s">
        <v>15</v>
      </c>
      <c r="P12" s="52" t="s">
        <v>15</v>
      </c>
      <c r="Q12" s="55" t="s">
        <v>15</v>
      </c>
      <c r="R12" s="48"/>
      <c r="S12" s="52" t="s">
        <v>15</v>
      </c>
      <c r="T12" s="52" t="s">
        <v>15</v>
      </c>
      <c r="U12" s="52" t="s">
        <v>15</v>
      </c>
      <c r="V12" s="53" t="s">
        <v>15</v>
      </c>
      <c r="W12" s="54" t="s">
        <v>15</v>
      </c>
      <c r="X12" s="52" t="s">
        <v>15</v>
      </c>
      <c r="Y12" s="52" t="s">
        <v>15</v>
      </c>
      <c r="Z12" s="53" t="s">
        <v>15</v>
      </c>
      <c r="AA12" s="52" t="s">
        <v>15</v>
      </c>
      <c r="AB12" s="52" t="s">
        <v>15</v>
      </c>
      <c r="AC12" s="52" t="s">
        <v>15</v>
      </c>
      <c r="AD12" s="53" t="s">
        <v>15</v>
      </c>
      <c r="AE12" s="52" t="s">
        <v>15</v>
      </c>
      <c r="AF12" s="52" t="s">
        <v>15</v>
      </c>
      <c r="AG12" s="52" t="s">
        <v>15</v>
      </c>
      <c r="AH12" s="55" t="s">
        <v>15</v>
      </c>
      <c r="AI12" s="46"/>
    </row>
    <row r="13" spans="1:38" s="47" customFormat="1" ht="12.75" customHeight="1" x14ac:dyDescent="0.2">
      <c r="A13" s="48" t="s">
        <v>19</v>
      </c>
      <c r="B13" s="56">
        <v>0</v>
      </c>
      <c r="C13" s="57">
        <v>0</v>
      </c>
      <c r="D13" s="57">
        <v>0</v>
      </c>
      <c r="E13" s="58">
        <v>0</v>
      </c>
      <c r="F13" s="57">
        <v>0</v>
      </c>
      <c r="G13" s="57">
        <v>0</v>
      </c>
      <c r="H13" s="57">
        <v>0</v>
      </c>
      <c r="I13" s="58">
        <v>0</v>
      </c>
      <c r="J13" s="59">
        <v>0</v>
      </c>
      <c r="K13" s="57">
        <v>0</v>
      </c>
      <c r="L13" s="57">
        <v>0</v>
      </c>
      <c r="M13" s="58">
        <v>0</v>
      </c>
      <c r="N13" s="57">
        <v>0</v>
      </c>
      <c r="O13" s="57">
        <v>0</v>
      </c>
      <c r="P13" s="57">
        <v>0</v>
      </c>
      <c r="Q13" s="60">
        <v>0</v>
      </c>
      <c r="R13" s="48" t="s">
        <v>19</v>
      </c>
      <c r="S13" s="57">
        <v>0</v>
      </c>
      <c r="T13" s="57">
        <v>0</v>
      </c>
      <c r="U13" s="57">
        <v>0</v>
      </c>
      <c r="V13" s="58">
        <v>0</v>
      </c>
      <c r="W13" s="59">
        <v>0</v>
      </c>
      <c r="X13" s="57">
        <v>0</v>
      </c>
      <c r="Y13" s="57">
        <v>0</v>
      </c>
      <c r="Z13" s="58">
        <v>0</v>
      </c>
      <c r="AA13" s="57">
        <v>0</v>
      </c>
      <c r="AB13" s="57">
        <v>0</v>
      </c>
      <c r="AC13" s="57">
        <v>0</v>
      </c>
      <c r="AD13" s="58">
        <v>0</v>
      </c>
      <c r="AE13" s="57">
        <v>0</v>
      </c>
      <c r="AF13" s="57">
        <v>0</v>
      </c>
      <c r="AG13" s="57">
        <v>0</v>
      </c>
      <c r="AH13" s="60">
        <v>0</v>
      </c>
      <c r="AI13" s="46"/>
    </row>
    <row r="14" spans="1:38" s="47" customFormat="1" ht="12.75" customHeight="1" x14ac:dyDescent="0.2">
      <c r="A14" s="48"/>
      <c r="B14" s="49" t="s">
        <v>15</v>
      </c>
      <c r="C14" s="50" t="s">
        <v>15</v>
      </c>
      <c r="D14" s="50" t="s">
        <v>15</v>
      </c>
      <c r="E14" s="51" t="s">
        <v>15</v>
      </c>
      <c r="F14" s="52" t="s">
        <v>15</v>
      </c>
      <c r="G14" s="52" t="s">
        <v>15</v>
      </c>
      <c r="H14" s="52" t="s">
        <v>15</v>
      </c>
      <c r="I14" s="53" t="s">
        <v>15</v>
      </c>
      <c r="J14" s="54" t="s">
        <v>15</v>
      </c>
      <c r="K14" s="52" t="s">
        <v>15</v>
      </c>
      <c r="L14" s="52" t="s">
        <v>15</v>
      </c>
      <c r="M14" s="53" t="s">
        <v>15</v>
      </c>
      <c r="N14" s="52" t="s">
        <v>15</v>
      </c>
      <c r="O14" s="52" t="s">
        <v>15</v>
      </c>
      <c r="P14" s="52" t="s">
        <v>15</v>
      </c>
      <c r="Q14" s="55" t="s">
        <v>15</v>
      </c>
      <c r="R14" s="48"/>
      <c r="S14" s="52" t="s">
        <v>15</v>
      </c>
      <c r="T14" s="52" t="s">
        <v>15</v>
      </c>
      <c r="U14" s="52" t="s">
        <v>15</v>
      </c>
      <c r="V14" s="53" t="s">
        <v>15</v>
      </c>
      <c r="W14" s="54" t="s">
        <v>15</v>
      </c>
      <c r="X14" s="52" t="s">
        <v>15</v>
      </c>
      <c r="Y14" s="52" t="s">
        <v>15</v>
      </c>
      <c r="Z14" s="53" t="s">
        <v>15</v>
      </c>
      <c r="AA14" s="52" t="s">
        <v>15</v>
      </c>
      <c r="AB14" s="52" t="s">
        <v>15</v>
      </c>
      <c r="AC14" s="52" t="s">
        <v>15</v>
      </c>
      <c r="AD14" s="53" t="s">
        <v>15</v>
      </c>
      <c r="AE14" s="52" t="s">
        <v>15</v>
      </c>
      <c r="AF14" s="52" t="s">
        <v>15</v>
      </c>
      <c r="AG14" s="52" t="s">
        <v>15</v>
      </c>
      <c r="AH14" s="55" t="s">
        <v>15</v>
      </c>
      <c r="AI14" s="46"/>
    </row>
    <row r="15" spans="1:38" s="47" customFormat="1" ht="12.75" customHeight="1" x14ac:dyDescent="0.2">
      <c r="A15" s="48" t="s">
        <v>20</v>
      </c>
      <c r="B15" s="56">
        <v>0</v>
      </c>
      <c r="C15" s="57">
        <v>0</v>
      </c>
      <c r="D15" s="57">
        <v>0</v>
      </c>
      <c r="E15" s="58">
        <v>0</v>
      </c>
      <c r="F15" s="57">
        <v>0</v>
      </c>
      <c r="G15" s="57">
        <v>0</v>
      </c>
      <c r="H15" s="57">
        <v>0</v>
      </c>
      <c r="I15" s="58">
        <v>0</v>
      </c>
      <c r="J15" s="59">
        <v>0</v>
      </c>
      <c r="K15" s="57">
        <v>0</v>
      </c>
      <c r="L15" s="57">
        <v>0</v>
      </c>
      <c r="M15" s="58">
        <v>0</v>
      </c>
      <c r="N15" s="57">
        <v>0</v>
      </c>
      <c r="O15" s="57">
        <v>0</v>
      </c>
      <c r="P15" s="57">
        <v>0</v>
      </c>
      <c r="Q15" s="60">
        <v>0</v>
      </c>
      <c r="R15" s="48" t="s">
        <v>20</v>
      </c>
      <c r="S15" s="57">
        <v>0</v>
      </c>
      <c r="T15" s="57">
        <v>0</v>
      </c>
      <c r="U15" s="57">
        <v>0</v>
      </c>
      <c r="V15" s="58">
        <v>0</v>
      </c>
      <c r="W15" s="59">
        <v>0</v>
      </c>
      <c r="X15" s="57">
        <v>0</v>
      </c>
      <c r="Y15" s="57">
        <v>0</v>
      </c>
      <c r="Z15" s="58">
        <v>0</v>
      </c>
      <c r="AA15" s="57">
        <v>0</v>
      </c>
      <c r="AB15" s="57">
        <v>0</v>
      </c>
      <c r="AC15" s="57">
        <v>0</v>
      </c>
      <c r="AD15" s="58">
        <v>0</v>
      </c>
      <c r="AE15" s="57">
        <v>0</v>
      </c>
      <c r="AF15" s="57">
        <v>0</v>
      </c>
      <c r="AG15" s="57">
        <v>0</v>
      </c>
      <c r="AH15" s="60">
        <v>0</v>
      </c>
      <c r="AI15" s="46"/>
    </row>
    <row r="16" spans="1:38" s="47" customFormat="1" ht="12.75" customHeight="1" x14ac:dyDescent="0.2">
      <c r="A16" s="48"/>
      <c r="B16" s="49" t="s">
        <v>15</v>
      </c>
      <c r="C16" s="50" t="s">
        <v>15</v>
      </c>
      <c r="D16" s="50" t="s">
        <v>15</v>
      </c>
      <c r="E16" s="51" t="s">
        <v>15</v>
      </c>
      <c r="F16" s="52" t="s">
        <v>15</v>
      </c>
      <c r="G16" s="52" t="s">
        <v>15</v>
      </c>
      <c r="H16" s="52" t="s">
        <v>15</v>
      </c>
      <c r="I16" s="53" t="s">
        <v>15</v>
      </c>
      <c r="J16" s="54" t="s">
        <v>15</v>
      </c>
      <c r="K16" s="52" t="s">
        <v>15</v>
      </c>
      <c r="L16" s="52" t="s">
        <v>15</v>
      </c>
      <c r="M16" s="53" t="s">
        <v>15</v>
      </c>
      <c r="N16" s="52" t="s">
        <v>15</v>
      </c>
      <c r="O16" s="52" t="s">
        <v>15</v>
      </c>
      <c r="P16" s="52" t="s">
        <v>15</v>
      </c>
      <c r="Q16" s="55" t="s">
        <v>15</v>
      </c>
      <c r="R16" s="48"/>
      <c r="S16" s="52" t="s">
        <v>15</v>
      </c>
      <c r="T16" s="52" t="s">
        <v>15</v>
      </c>
      <c r="U16" s="52" t="s">
        <v>15</v>
      </c>
      <c r="V16" s="53" t="s">
        <v>15</v>
      </c>
      <c r="W16" s="54" t="s">
        <v>15</v>
      </c>
      <c r="X16" s="52" t="s">
        <v>15</v>
      </c>
      <c r="Y16" s="52" t="s">
        <v>15</v>
      </c>
      <c r="Z16" s="53" t="s">
        <v>15</v>
      </c>
      <c r="AA16" s="52" t="s">
        <v>15</v>
      </c>
      <c r="AB16" s="52" t="s">
        <v>15</v>
      </c>
      <c r="AC16" s="52" t="s">
        <v>15</v>
      </c>
      <c r="AD16" s="53" t="s">
        <v>15</v>
      </c>
      <c r="AE16" s="52" t="s">
        <v>15</v>
      </c>
      <c r="AF16" s="52" t="s">
        <v>15</v>
      </c>
      <c r="AG16" s="52" t="s">
        <v>15</v>
      </c>
      <c r="AH16" s="55" t="s">
        <v>15</v>
      </c>
      <c r="AI16" s="46"/>
    </row>
    <row r="17" spans="1:35" s="47" customFormat="1" ht="12.75" customHeight="1" x14ac:dyDescent="0.2">
      <c r="A17" s="48" t="s">
        <v>21</v>
      </c>
      <c r="B17" s="56">
        <v>39</v>
      </c>
      <c r="C17" s="57">
        <v>1685</v>
      </c>
      <c r="D17" s="57">
        <v>236</v>
      </c>
      <c r="E17" s="58">
        <v>750</v>
      </c>
      <c r="F17" s="57">
        <v>23</v>
      </c>
      <c r="G17" s="57">
        <v>1162</v>
      </c>
      <c r="H17" s="57">
        <v>159</v>
      </c>
      <c r="I17" s="58">
        <v>533</v>
      </c>
      <c r="J17" s="59">
        <v>3</v>
      </c>
      <c r="K17" s="57">
        <v>160</v>
      </c>
      <c r="L17" s="57">
        <v>22</v>
      </c>
      <c r="M17" s="58">
        <v>83</v>
      </c>
      <c r="N17" s="57">
        <v>12</v>
      </c>
      <c r="O17" s="57">
        <v>315</v>
      </c>
      <c r="P17" s="57">
        <v>48</v>
      </c>
      <c r="Q17" s="60">
        <v>120</v>
      </c>
      <c r="R17" s="48" t="s">
        <v>21</v>
      </c>
      <c r="S17" s="57">
        <v>0</v>
      </c>
      <c r="T17" s="57">
        <v>0</v>
      </c>
      <c r="U17" s="57">
        <v>0</v>
      </c>
      <c r="V17" s="58">
        <v>0</v>
      </c>
      <c r="W17" s="59">
        <v>1</v>
      </c>
      <c r="X17" s="57">
        <v>48</v>
      </c>
      <c r="Y17" s="57">
        <v>7</v>
      </c>
      <c r="Z17" s="58">
        <v>14</v>
      </c>
      <c r="AA17" s="57">
        <v>0</v>
      </c>
      <c r="AB17" s="57">
        <v>0</v>
      </c>
      <c r="AC17" s="57">
        <v>0</v>
      </c>
      <c r="AD17" s="58">
        <v>0</v>
      </c>
      <c r="AE17" s="57">
        <v>0</v>
      </c>
      <c r="AF17" s="57">
        <v>0</v>
      </c>
      <c r="AG17" s="57">
        <v>0</v>
      </c>
      <c r="AH17" s="60">
        <v>0</v>
      </c>
      <c r="AI17" s="46"/>
    </row>
    <row r="18" spans="1:35" s="47" customFormat="1" ht="12.75" customHeight="1" x14ac:dyDescent="0.2">
      <c r="A18" s="48"/>
      <c r="B18" s="49">
        <v>1</v>
      </c>
      <c r="C18" s="50">
        <v>1</v>
      </c>
      <c r="D18" s="50">
        <v>1</v>
      </c>
      <c r="E18" s="51">
        <v>1</v>
      </c>
      <c r="F18" s="52">
        <v>0.58974000000000004</v>
      </c>
      <c r="G18" s="52">
        <v>0.68960999999999995</v>
      </c>
      <c r="H18" s="52">
        <v>0.67373000000000005</v>
      </c>
      <c r="I18" s="53">
        <v>0.71067000000000002</v>
      </c>
      <c r="J18" s="54">
        <v>7.6920000000000002E-2</v>
      </c>
      <c r="K18" s="52">
        <v>9.4960000000000003E-2</v>
      </c>
      <c r="L18" s="52">
        <v>9.3219999999999997E-2</v>
      </c>
      <c r="M18" s="53">
        <v>0.11067</v>
      </c>
      <c r="N18" s="52">
        <v>0.30769000000000002</v>
      </c>
      <c r="O18" s="52">
        <v>0.18694</v>
      </c>
      <c r="P18" s="52">
        <v>0.20338999999999999</v>
      </c>
      <c r="Q18" s="55">
        <v>0.16</v>
      </c>
      <c r="R18" s="48"/>
      <c r="S18" s="52" t="s">
        <v>15</v>
      </c>
      <c r="T18" s="52" t="s">
        <v>15</v>
      </c>
      <c r="U18" s="52" t="s">
        <v>15</v>
      </c>
      <c r="V18" s="53" t="s">
        <v>15</v>
      </c>
      <c r="W18" s="54">
        <v>2.564E-2</v>
      </c>
      <c r="X18" s="52">
        <v>2.8490000000000001E-2</v>
      </c>
      <c r="Y18" s="52">
        <v>2.9659999999999999E-2</v>
      </c>
      <c r="Z18" s="53">
        <v>1.8669999999999999E-2</v>
      </c>
      <c r="AA18" s="52" t="s">
        <v>15</v>
      </c>
      <c r="AB18" s="52" t="s">
        <v>15</v>
      </c>
      <c r="AC18" s="52" t="s">
        <v>15</v>
      </c>
      <c r="AD18" s="53" t="s">
        <v>15</v>
      </c>
      <c r="AE18" s="52" t="s">
        <v>15</v>
      </c>
      <c r="AF18" s="52" t="s">
        <v>15</v>
      </c>
      <c r="AG18" s="52" t="s">
        <v>15</v>
      </c>
      <c r="AH18" s="55" t="s">
        <v>15</v>
      </c>
      <c r="AI18" s="46"/>
    </row>
    <row r="19" spans="1:35" s="47" customFormat="1" ht="12.75" customHeight="1" x14ac:dyDescent="0.2">
      <c r="A19" s="48" t="s">
        <v>22</v>
      </c>
      <c r="B19" s="56">
        <v>3</v>
      </c>
      <c r="C19" s="57">
        <v>80</v>
      </c>
      <c r="D19" s="57">
        <v>11</v>
      </c>
      <c r="E19" s="58">
        <v>82</v>
      </c>
      <c r="F19" s="57">
        <v>1</v>
      </c>
      <c r="G19" s="57">
        <v>24</v>
      </c>
      <c r="H19" s="57">
        <v>3</v>
      </c>
      <c r="I19" s="58">
        <v>21</v>
      </c>
      <c r="J19" s="59">
        <v>2</v>
      </c>
      <c r="K19" s="57">
        <v>56</v>
      </c>
      <c r="L19" s="57">
        <v>8</v>
      </c>
      <c r="M19" s="58">
        <v>61</v>
      </c>
      <c r="N19" s="57">
        <v>0</v>
      </c>
      <c r="O19" s="57">
        <v>0</v>
      </c>
      <c r="P19" s="57">
        <v>0</v>
      </c>
      <c r="Q19" s="60">
        <v>0</v>
      </c>
      <c r="R19" s="48" t="s">
        <v>22</v>
      </c>
      <c r="S19" s="57">
        <v>0</v>
      </c>
      <c r="T19" s="57">
        <v>0</v>
      </c>
      <c r="U19" s="57">
        <v>0</v>
      </c>
      <c r="V19" s="58">
        <v>0</v>
      </c>
      <c r="W19" s="59">
        <v>0</v>
      </c>
      <c r="X19" s="57">
        <v>0</v>
      </c>
      <c r="Y19" s="57">
        <v>0</v>
      </c>
      <c r="Z19" s="58">
        <v>0</v>
      </c>
      <c r="AA19" s="57">
        <v>0</v>
      </c>
      <c r="AB19" s="57">
        <v>0</v>
      </c>
      <c r="AC19" s="57">
        <v>0</v>
      </c>
      <c r="AD19" s="58">
        <v>0</v>
      </c>
      <c r="AE19" s="57">
        <v>0</v>
      </c>
      <c r="AF19" s="57">
        <v>0</v>
      </c>
      <c r="AG19" s="57">
        <v>0</v>
      </c>
      <c r="AH19" s="60">
        <v>0</v>
      </c>
      <c r="AI19" s="46"/>
    </row>
    <row r="20" spans="1:35" s="47" customFormat="1" ht="12.75" customHeight="1" x14ac:dyDescent="0.2">
      <c r="A20" s="48"/>
      <c r="B20" s="49">
        <v>1</v>
      </c>
      <c r="C20" s="50">
        <v>1</v>
      </c>
      <c r="D20" s="50">
        <v>1</v>
      </c>
      <c r="E20" s="51">
        <v>1</v>
      </c>
      <c r="F20" s="52">
        <v>0.33333000000000002</v>
      </c>
      <c r="G20" s="52">
        <v>0.3</v>
      </c>
      <c r="H20" s="52">
        <v>0.27272999999999997</v>
      </c>
      <c r="I20" s="53">
        <v>0.25609999999999999</v>
      </c>
      <c r="J20" s="54">
        <v>0.66666999999999998</v>
      </c>
      <c r="K20" s="52">
        <v>0.7</v>
      </c>
      <c r="L20" s="52">
        <v>0.72726999999999997</v>
      </c>
      <c r="M20" s="53">
        <v>0.74390000000000001</v>
      </c>
      <c r="N20" s="52" t="s">
        <v>15</v>
      </c>
      <c r="O20" s="52" t="s">
        <v>15</v>
      </c>
      <c r="P20" s="52" t="s">
        <v>15</v>
      </c>
      <c r="Q20" s="55" t="s">
        <v>15</v>
      </c>
      <c r="R20" s="48"/>
      <c r="S20" s="52" t="s">
        <v>15</v>
      </c>
      <c r="T20" s="52" t="s">
        <v>15</v>
      </c>
      <c r="U20" s="52" t="s">
        <v>15</v>
      </c>
      <c r="V20" s="53" t="s">
        <v>15</v>
      </c>
      <c r="W20" s="54" t="s">
        <v>15</v>
      </c>
      <c r="X20" s="52" t="s">
        <v>15</v>
      </c>
      <c r="Y20" s="52" t="s">
        <v>15</v>
      </c>
      <c r="Z20" s="53" t="s">
        <v>15</v>
      </c>
      <c r="AA20" s="52" t="s">
        <v>15</v>
      </c>
      <c r="AB20" s="52" t="s">
        <v>15</v>
      </c>
      <c r="AC20" s="52" t="s">
        <v>15</v>
      </c>
      <c r="AD20" s="53" t="s">
        <v>15</v>
      </c>
      <c r="AE20" s="52" t="s">
        <v>15</v>
      </c>
      <c r="AF20" s="52" t="s">
        <v>15</v>
      </c>
      <c r="AG20" s="52" t="s">
        <v>15</v>
      </c>
      <c r="AH20" s="55" t="s">
        <v>15</v>
      </c>
      <c r="AI20" s="46"/>
    </row>
    <row r="21" spans="1:35" s="47" customFormat="1" ht="12.75" customHeight="1" x14ac:dyDescent="0.2">
      <c r="A21" s="48" t="s">
        <v>23</v>
      </c>
      <c r="B21" s="56">
        <v>32</v>
      </c>
      <c r="C21" s="57">
        <v>748</v>
      </c>
      <c r="D21" s="57">
        <v>141</v>
      </c>
      <c r="E21" s="58">
        <v>503</v>
      </c>
      <c r="F21" s="57">
        <v>17</v>
      </c>
      <c r="G21" s="57">
        <v>494</v>
      </c>
      <c r="H21" s="57">
        <v>87</v>
      </c>
      <c r="I21" s="58">
        <v>323</v>
      </c>
      <c r="J21" s="59">
        <v>5</v>
      </c>
      <c r="K21" s="57">
        <v>120</v>
      </c>
      <c r="L21" s="57">
        <v>16</v>
      </c>
      <c r="M21" s="58">
        <v>45</v>
      </c>
      <c r="N21" s="57">
        <v>2</v>
      </c>
      <c r="O21" s="57">
        <v>64</v>
      </c>
      <c r="P21" s="57">
        <v>10</v>
      </c>
      <c r="Q21" s="60">
        <v>25</v>
      </c>
      <c r="R21" s="48" t="s">
        <v>23</v>
      </c>
      <c r="S21" s="57">
        <v>8</v>
      </c>
      <c r="T21" s="57">
        <v>70</v>
      </c>
      <c r="U21" s="57">
        <v>28</v>
      </c>
      <c r="V21" s="58">
        <v>110</v>
      </c>
      <c r="W21" s="59">
        <v>0</v>
      </c>
      <c r="X21" s="57">
        <v>0</v>
      </c>
      <c r="Y21" s="57">
        <v>0</v>
      </c>
      <c r="Z21" s="58">
        <v>0</v>
      </c>
      <c r="AA21" s="57">
        <v>0</v>
      </c>
      <c r="AB21" s="57">
        <v>0</v>
      </c>
      <c r="AC21" s="57">
        <v>0</v>
      </c>
      <c r="AD21" s="58">
        <v>0</v>
      </c>
      <c r="AE21" s="57">
        <v>0</v>
      </c>
      <c r="AF21" s="57">
        <v>0</v>
      </c>
      <c r="AG21" s="57">
        <v>0</v>
      </c>
      <c r="AH21" s="60">
        <v>0</v>
      </c>
      <c r="AI21" s="46"/>
    </row>
    <row r="22" spans="1:35" s="47" customFormat="1" ht="12.75" customHeight="1" x14ac:dyDescent="0.2">
      <c r="A22" s="48"/>
      <c r="B22" s="49">
        <v>1</v>
      </c>
      <c r="C22" s="50">
        <v>1</v>
      </c>
      <c r="D22" s="50">
        <v>1</v>
      </c>
      <c r="E22" s="51">
        <v>1</v>
      </c>
      <c r="F22" s="52">
        <v>0.53125</v>
      </c>
      <c r="G22" s="52">
        <v>0.66042999999999996</v>
      </c>
      <c r="H22" s="52">
        <v>0.61702000000000001</v>
      </c>
      <c r="I22" s="53">
        <v>0.64215</v>
      </c>
      <c r="J22" s="54">
        <v>0.15625</v>
      </c>
      <c r="K22" s="52">
        <v>0.16042999999999999</v>
      </c>
      <c r="L22" s="52">
        <v>0.11348</v>
      </c>
      <c r="M22" s="53">
        <v>8.9459999999999998E-2</v>
      </c>
      <c r="N22" s="52">
        <v>6.25E-2</v>
      </c>
      <c r="O22" s="52">
        <v>8.5559999999999997E-2</v>
      </c>
      <c r="P22" s="52">
        <v>7.0919999999999997E-2</v>
      </c>
      <c r="Q22" s="55">
        <v>4.9700000000000001E-2</v>
      </c>
      <c r="R22" s="48"/>
      <c r="S22" s="52">
        <v>0.25</v>
      </c>
      <c r="T22" s="52">
        <v>9.3579999999999997E-2</v>
      </c>
      <c r="U22" s="52">
        <v>0.19858000000000001</v>
      </c>
      <c r="V22" s="53">
        <v>0.21869</v>
      </c>
      <c r="W22" s="54" t="s">
        <v>15</v>
      </c>
      <c r="X22" s="52" t="s">
        <v>15</v>
      </c>
      <c r="Y22" s="52" t="s">
        <v>15</v>
      </c>
      <c r="Z22" s="53" t="s">
        <v>15</v>
      </c>
      <c r="AA22" s="52" t="s">
        <v>15</v>
      </c>
      <c r="AB22" s="52" t="s">
        <v>15</v>
      </c>
      <c r="AC22" s="52" t="s">
        <v>15</v>
      </c>
      <c r="AD22" s="53" t="s">
        <v>15</v>
      </c>
      <c r="AE22" s="52" t="s">
        <v>15</v>
      </c>
      <c r="AF22" s="52" t="s">
        <v>15</v>
      </c>
      <c r="AG22" s="52" t="s">
        <v>15</v>
      </c>
      <c r="AH22" s="55" t="s">
        <v>15</v>
      </c>
      <c r="AI22" s="46"/>
    </row>
    <row r="23" spans="1:35" s="47" customFormat="1" ht="12.75" customHeight="1" x14ac:dyDescent="0.2">
      <c r="A23" s="48" t="s">
        <v>24</v>
      </c>
      <c r="B23" s="56">
        <v>83</v>
      </c>
      <c r="C23" s="57">
        <v>2448</v>
      </c>
      <c r="D23" s="57">
        <v>386</v>
      </c>
      <c r="E23" s="58">
        <v>1291</v>
      </c>
      <c r="F23" s="57">
        <v>43</v>
      </c>
      <c r="G23" s="57">
        <v>1141</v>
      </c>
      <c r="H23" s="57">
        <v>196</v>
      </c>
      <c r="I23" s="58">
        <v>791</v>
      </c>
      <c r="J23" s="59">
        <v>14</v>
      </c>
      <c r="K23" s="57">
        <v>378</v>
      </c>
      <c r="L23" s="57">
        <v>48</v>
      </c>
      <c r="M23" s="58">
        <v>184</v>
      </c>
      <c r="N23" s="57">
        <v>24</v>
      </c>
      <c r="O23" s="57">
        <v>913</v>
      </c>
      <c r="P23" s="57">
        <v>138</v>
      </c>
      <c r="Q23" s="60">
        <v>265</v>
      </c>
      <c r="R23" s="48" t="s">
        <v>24</v>
      </c>
      <c r="S23" s="57">
        <v>2</v>
      </c>
      <c r="T23" s="57">
        <v>16</v>
      </c>
      <c r="U23" s="57">
        <v>4</v>
      </c>
      <c r="V23" s="58">
        <v>51</v>
      </c>
      <c r="W23" s="59">
        <v>0</v>
      </c>
      <c r="X23" s="57">
        <v>0</v>
      </c>
      <c r="Y23" s="57">
        <v>0</v>
      </c>
      <c r="Z23" s="58">
        <v>0</v>
      </c>
      <c r="AA23" s="57">
        <v>0</v>
      </c>
      <c r="AB23" s="57">
        <v>0</v>
      </c>
      <c r="AC23" s="57">
        <v>0</v>
      </c>
      <c r="AD23" s="58">
        <v>0</v>
      </c>
      <c r="AE23" s="57">
        <v>0</v>
      </c>
      <c r="AF23" s="57">
        <v>0</v>
      </c>
      <c r="AG23" s="57">
        <v>0</v>
      </c>
      <c r="AH23" s="60">
        <v>0</v>
      </c>
      <c r="AI23" s="46"/>
    </row>
    <row r="24" spans="1:35" s="47" customFormat="1" ht="12.75" customHeight="1" x14ac:dyDescent="0.2">
      <c r="A24" s="48"/>
      <c r="B24" s="49">
        <v>1</v>
      </c>
      <c r="C24" s="50">
        <v>1</v>
      </c>
      <c r="D24" s="50">
        <v>1</v>
      </c>
      <c r="E24" s="51">
        <v>1</v>
      </c>
      <c r="F24" s="52">
        <v>0.51807000000000003</v>
      </c>
      <c r="G24" s="52">
        <v>0.46609</v>
      </c>
      <c r="H24" s="52">
        <v>0.50777000000000005</v>
      </c>
      <c r="I24" s="53">
        <v>0.61270000000000002</v>
      </c>
      <c r="J24" s="54">
        <v>0.16866999999999999</v>
      </c>
      <c r="K24" s="52">
        <v>0.15440999999999999</v>
      </c>
      <c r="L24" s="52">
        <v>0.12435</v>
      </c>
      <c r="M24" s="53">
        <v>0.14252999999999999</v>
      </c>
      <c r="N24" s="52">
        <v>0.28915999999999997</v>
      </c>
      <c r="O24" s="52">
        <v>0.37296000000000001</v>
      </c>
      <c r="P24" s="52">
        <v>0.35750999999999999</v>
      </c>
      <c r="Q24" s="55">
        <v>0.20527000000000001</v>
      </c>
      <c r="R24" s="48"/>
      <c r="S24" s="52">
        <v>2.41E-2</v>
      </c>
      <c r="T24" s="52">
        <v>6.5399999999999998E-3</v>
      </c>
      <c r="U24" s="52">
        <v>1.0359999999999999E-2</v>
      </c>
      <c r="V24" s="53">
        <v>3.95E-2</v>
      </c>
      <c r="W24" s="54" t="s">
        <v>15</v>
      </c>
      <c r="X24" s="52" t="s">
        <v>15</v>
      </c>
      <c r="Y24" s="52" t="s">
        <v>15</v>
      </c>
      <c r="Z24" s="53" t="s">
        <v>15</v>
      </c>
      <c r="AA24" s="52" t="s">
        <v>15</v>
      </c>
      <c r="AB24" s="52" t="s">
        <v>15</v>
      </c>
      <c r="AC24" s="52" t="s">
        <v>15</v>
      </c>
      <c r="AD24" s="53" t="s">
        <v>15</v>
      </c>
      <c r="AE24" s="52" t="s">
        <v>15</v>
      </c>
      <c r="AF24" s="52" t="s">
        <v>15</v>
      </c>
      <c r="AG24" s="52" t="s">
        <v>15</v>
      </c>
      <c r="AH24" s="55" t="s">
        <v>15</v>
      </c>
      <c r="AI24" s="46"/>
    </row>
    <row r="25" spans="1:35" s="47" customFormat="1" ht="12.75" customHeight="1" x14ac:dyDescent="0.2">
      <c r="A25" s="48" t="s">
        <v>25</v>
      </c>
      <c r="B25" s="56">
        <v>16</v>
      </c>
      <c r="C25" s="57">
        <v>521</v>
      </c>
      <c r="D25" s="57">
        <v>105</v>
      </c>
      <c r="E25" s="58">
        <v>368</v>
      </c>
      <c r="F25" s="57">
        <v>11</v>
      </c>
      <c r="G25" s="57">
        <v>378</v>
      </c>
      <c r="H25" s="57">
        <v>76</v>
      </c>
      <c r="I25" s="58">
        <v>305</v>
      </c>
      <c r="J25" s="59">
        <v>3</v>
      </c>
      <c r="K25" s="57">
        <v>73</v>
      </c>
      <c r="L25" s="57">
        <v>16</v>
      </c>
      <c r="M25" s="58">
        <v>43</v>
      </c>
      <c r="N25" s="57">
        <v>0</v>
      </c>
      <c r="O25" s="57">
        <v>0</v>
      </c>
      <c r="P25" s="57">
        <v>0</v>
      </c>
      <c r="Q25" s="60">
        <v>0</v>
      </c>
      <c r="R25" s="48" t="s">
        <v>25</v>
      </c>
      <c r="S25" s="57">
        <v>2</v>
      </c>
      <c r="T25" s="57">
        <v>70</v>
      </c>
      <c r="U25" s="57">
        <v>13</v>
      </c>
      <c r="V25" s="58">
        <v>20</v>
      </c>
      <c r="W25" s="59">
        <v>0</v>
      </c>
      <c r="X25" s="57">
        <v>0</v>
      </c>
      <c r="Y25" s="57">
        <v>0</v>
      </c>
      <c r="Z25" s="58">
        <v>0</v>
      </c>
      <c r="AA25" s="57">
        <v>0</v>
      </c>
      <c r="AB25" s="57">
        <v>0</v>
      </c>
      <c r="AC25" s="57">
        <v>0</v>
      </c>
      <c r="AD25" s="58">
        <v>0</v>
      </c>
      <c r="AE25" s="57">
        <v>0</v>
      </c>
      <c r="AF25" s="57">
        <v>0</v>
      </c>
      <c r="AG25" s="57">
        <v>0</v>
      </c>
      <c r="AH25" s="60">
        <v>0</v>
      </c>
      <c r="AI25" s="46"/>
    </row>
    <row r="26" spans="1:35" s="47" customFormat="1" ht="12.75" customHeight="1" x14ac:dyDescent="0.2">
      <c r="A26" s="48"/>
      <c r="B26" s="49">
        <v>1</v>
      </c>
      <c r="C26" s="50">
        <v>1</v>
      </c>
      <c r="D26" s="50">
        <v>1</v>
      </c>
      <c r="E26" s="51">
        <v>1</v>
      </c>
      <c r="F26" s="52">
        <v>0.6875</v>
      </c>
      <c r="G26" s="52">
        <v>0.72553000000000001</v>
      </c>
      <c r="H26" s="52">
        <v>0.72380999999999995</v>
      </c>
      <c r="I26" s="53">
        <v>0.82879999999999998</v>
      </c>
      <c r="J26" s="54">
        <v>0.1875</v>
      </c>
      <c r="K26" s="52">
        <v>0.14011999999999999</v>
      </c>
      <c r="L26" s="52">
        <v>0.15237999999999999</v>
      </c>
      <c r="M26" s="53">
        <v>0.11685</v>
      </c>
      <c r="N26" s="52" t="s">
        <v>15</v>
      </c>
      <c r="O26" s="52" t="s">
        <v>15</v>
      </c>
      <c r="P26" s="52" t="s">
        <v>15</v>
      </c>
      <c r="Q26" s="55" t="s">
        <v>15</v>
      </c>
      <c r="R26" s="48"/>
      <c r="S26" s="52">
        <v>0.125</v>
      </c>
      <c r="T26" s="52">
        <v>0.13436000000000001</v>
      </c>
      <c r="U26" s="52">
        <v>0.12381</v>
      </c>
      <c r="V26" s="53">
        <v>5.4350000000000002E-2</v>
      </c>
      <c r="W26" s="54" t="s">
        <v>15</v>
      </c>
      <c r="X26" s="52" t="s">
        <v>15</v>
      </c>
      <c r="Y26" s="52" t="s">
        <v>15</v>
      </c>
      <c r="Z26" s="53" t="s">
        <v>15</v>
      </c>
      <c r="AA26" s="52" t="s">
        <v>15</v>
      </c>
      <c r="AB26" s="52" t="s">
        <v>15</v>
      </c>
      <c r="AC26" s="52" t="s">
        <v>15</v>
      </c>
      <c r="AD26" s="53" t="s">
        <v>15</v>
      </c>
      <c r="AE26" s="52" t="s">
        <v>15</v>
      </c>
      <c r="AF26" s="52" t="s">
        <v>15</v>
      </c>
      <c r="AG26" s="52" t="s">
        <v>15</v>
      </c>
      <c r="AH26" s="55" t="s">
        <v>15</v>
      </c>
      <c r="AI26" s="46"/>
    </row>
    <row r="27" spans="1:35" s="47" customFormat="1" ht="12.75" customHeight="1" x14ac:dyDescent="0.2">
      <c r="A27" s="48" t="s">
        <v>26</v>
      </c>
      <c r="B27" s="56">
        <v>3</v>
      </c>
      <c r="C27" s="57">
        <v>176</v>
      </c>
      <c r="D27" s="57">
        <v>22</v>
      </c>
      <c r="E27" s="58">
        <v>30</v>
      </c>
      <c r="F27" s="57">
        <v>2</v>
      </c>
      <c r="G27" s="57">
        <v>160</v>
      </c>
      <c r="H27" s="57">
        <v>20</v>
      </c>
      <c r="I27" s="58">
        <v>2</v>
      </c>
      <c r="J27" s="59">
        <v>1</v>
      </c>
      <c r="K27" s="57">
        <v>16</v>
      </c>
      <c r="L27" s="57">
        <v>2</v>
      </c>
      <c r="M27" s="58">
        <v>28</v>
      </c>
      <c r="N27" s="57">
        <v>0</v>
      </c>
      <c r="O27" s="57">
        <v>0</v>
      </c>
      <c r="P27" s="57">
        <v>0</v>
      </c>
      <c r="Q27" s="60">
        <v>0</v>
      </c>
      <c r="R27" s="48" t="s">
        <v>26</v>
      </c>
      <c r="S27" s="57">
        <v>0</v>
      </c>
      <c r="T27" s="57">
        <v>0</v>
      </c>
      <c r="U27" s="57">
        <v>0</v>
      </c>
      <c r="V27" s="58">
        <v>0</v>
      </c>
      <c r="W27" s="59">
        <v>0</v>
      </c>
      <c r="X27" s="57">
        <v>0</v>
      </c>
      <c r="Y27" s="57">
        <v>0</v>
      </c>
      <c r="Z27" s="58">
        <v>0</v>
      </c>
      <c r="AA27" s="57">
        <v>0</v>
      </c>
      <c r="AB27" s="57">
        <v>0</v>
      </c>
      <c r="AC27" s="57">
        <v>0</v>
      </c>
      <c r="AD27" s="58">
        <v>0</v>
      </c>
      <c r="AE27" s="57">
        <v>0</v>
      </c>
      <c r="AF27" s="57">
        <v>0</v>
      </c>
      <c r="AG27" s="57">
        <v>0</v>
      </c>
      <c r="AH27" s="60">
        <v>0</v>
      </c>
      <c r="AI27" s="46"/>
    </row>
    <row r="28" spans="1:35" s="47" customFormat="1" ht="12.75" customHeight="1" x14ac:dyDescent="0.2">
      <c r="A28" s="48"/>
      <c r="B28" s="49">
        <v>1</v>
      </c>
      <c r="C28" s="50">
        <v>1</v>
      </c>
      <c r="D28" s="50">
        <v>1</v>
      </c>
      <c r="E28" s="51">
        <v>1</v>
      </c>
      <c r="F28" s="52">
        <v>0.66666999999999998</v>
      </c>
      <c r="G28" s="52">
        <v>0.90908999999999995</v>
      </c>
      <c r="H28" s="52">
        <v>0.90908999999999995</v>
      </c>
      <c r="I28" s="53">
        <v>6.6669999999999993E-2</v>
      </c>
      <c r="J28" s="54">
        <v>0.33333000000000002</v>
      </c>
      <c r="K28" s="52">
        <v>9.0910000000000005E-2</v>
      </c>
      <c r="L28" s="52">
        <v>9.0910000000000005E-2</v>
      </c>
      <c r="M28" s="53">
        <v>0.93332999999999999</v>
      </c>
      <c r="N28" s="52" t="s">
        <v>15</v>
      </c>
      <c r="O28" s="52" t="s">
        <v>15</v>
      </c>
      <c r="P28" s="52" t="s">
        <v>15</v>
      </c>
      <c r="Q28" s="55" t="s">
        <v>15</v>
      </c>
      <c r="R28" s="48"/>
      <c r="S28" s="52" t="s">
        <v>15</v>
      </c>
      <c r="T28" s="52" t="s">
        <v>15</v>
      </c>
      <c r="U28" s="52" t="s">
        <v>15</v>
      </c>
      <c r="V28" s="53" t="s">
        <v>15</v>
      </c>
      <c r="W28" s="54" t="s">
        <v>15</v>
      </c>
      <c r="X28" s="52" t="s">
        <v>15</v>
      </c>
      <c r="Y28" s="52" t="s">
        <v>15</v>
      </c>
      <c r="Z28" s="53" t="s">
        <v>15</v>
      </c>
      <c r="AA28" s="52" t="s">
        <v>15</v>
      </c>
      <c r="AB28" s="52" t="s">
        <v>15</v>
      </c>
      <c r="AC28" s="52" t="s">
        <v>15</v>
      </c>
      <c r="AD28" s="53" t="s">
        <v>15</v>
      </c>
      <c r="AE28" s="52" t="s">
        <v>15</v>
      </c>
      <c r="AF28" s="52" t="s">
        <v>15</v>
      </c>
      <c r="AG28" s="52" t="s">
        <v>15</v>
      </c>
      <c r="AH28" s="55" t="s">
        <v>15</v>
      </c>
      <c r="AI28" s="46"/>
    </row>
    <row r="29" spans="1:35" s="47" customFormat="1" ht="12.75" customHeight="1" x14ac:dyDescent="0.2">
      <c r="A29" s="48" t="s">
        <v>27</v>
      </c>
      <c r="B29" s="56">
        <v>1</v>
      </c>
      <c r="C29" s="57">
        <v>24</v>
      </c>
      <c r="D29" s="57">
        <v>3</v>
      </c>
      <c r="E29" s="58">
        <v>8</v>
      </c>
      <c r="F29" s="57">
        <v>1</v>
      </c>
      <c r="G29" s="57">
        <v>24</v>
      </c>
      <c r="H29" s="57">
        <v>3</v>
      </c>
      <c r="I29" s="58">
        <v>8</v>
      </c>
      <c r="J29" s="59">
        <v>0</v>
      </c>
      <c r="K29" s="57">
        <v>0</v>
      </c>
      <c r="L29" s="57">
        <v>0</v>
      </c>
      <c r="M29" s="58">
        <v>0</v>
      </c>
      <c r="N29" s="57">
        <v>0</v>
      </c>
      <c r="O29" s="57">
        <v>0</v>
      </c>
      <c r="P29" s="57">
        <v>0</v>
      </c>
      <c r="Q29" s="60">
        <v>0</v>
      </c>
      <c r="R29" s="48" t="s">
        <v>27</v>
      </c>
      <c r="S29" s="57">
        <v>0</v>
      </c>
      <c r="T29" s="57">
        <v>0</v>
      </c>
      <c r="U29" s="57">
        <v>0</v>
      </c>
      <c r="V29" s="58">
        <v>0</v>
      </c>
      <c r="W29" s="59">
        <v>0</v>
      </c>
      <c r="X29" s="57">
        <v>0</v>
      </c>
      <c r="Y29" s="57">
        <v>0</v>
      </c>
      <c r="Z29" s="58">
        <v>0</v>
      </c>
      <c r="AA29" s="57">
        <v>0</v>
      </c>
      <c r="AB29" s="57">
        <v>0</v>
      </c>
      <c r="AC29" s="57">
        <v>0</v>
      </c>
      <c r="AD29" s="58">
        <v>0</v>
      </c>
      <c r="AE29" s="57">
        <v>0</v>
      </c>
      <c r="AF29" s="57">
        <v>0</v>
      </c>
      <c r="AG29" s="57">
        <v>0</v>
      </c>
      <c r="AH29" s="60">
        <v>0</v>
      </c>
      <c r="AI29" s="46"/>
    </row>
    <row r="30" spans="1:35" s="47" customFormat="1" ht="12.75" customHeight="1" x14ac:dyDescent="0.2">
      <c r="A30" s="48"/>
      <c r="B30" s="49">
        <v>1</v>
      </c>
      <c r="C30" s="50">
        <v>1</v>
      </c>
      <c r="D30" s="50">
        <v>1</v>
      </c>
      <c r="E30" s="51">
        <v>1</v>
      </c>
      <c r="F30" s="52">
        <v>1</v>
      </c>
      <c r="G30" s="52">
        <v>1</v>
      </c>
      <c r="H30" s="52">
        <v>1</v>
      </c>
      <c r="I30" s="53">
        <v>1</v>
      </c>
      <c r="J30" s="54" t="s">
        <v>15</v>
      </c>
      <c r="K30" s="52" t="s">
        <v>15</v>
      </c>
      <c r="L30" s="52" t="s">
        <v>15</v>
      </c>
      <c r="M30" s="53" t="s">
        <v>15</v>
      </c>
      <c r="N30" s="52" t="s">
        <v>15</v>
      </c>
      <c r="O30" s="52" t="s">
        <v>15</v>
      </c>
      <c r="P30" s="52" t="s">
        <v>15</v>
      </c>
      <c r="Q30" s="55" t="s">
        <v>15</v>
      </c>
      <c r="R30" s="48"/>
      <c r="S30" s="52" t="s">
        <v>15</v>
      </c>
      <c r="T30" s="52" t="s">
        <v>15</v>
      </c>
      <c r="U30" s="52" t="s">
        <v>15</v>
      </c>
      <c r="V30" s="53" t="s">
        <v>15</v>
      </c>
      <c r="W30" s="54" t="s">
        <v>15</v>
      </c>
      <c r="X30" s="52" t="s">
        <v>15</v>
      </c>
      <c r="Y30" s="52" t="s">
        <v>15</v>
      </c>
      <c r="Z30" s="53" t="s">
        <v>15</v>
      </c>
      <c r="AA30" s="52" t="s">
        <v>15</v>
      </c>
      <c r="AB30" s="52" t="s">
        <v>15</v>
      </c>
      <c r="AC30" s="52" t="s">
        <v>15</v>
      </c>
      <c r="AD30" s="53" t="s">
        <v>15</v>
      </c>
      <c r="AE30" s="52" t="s">
        <v>15</v>
      </c>
      <c r="AF30" s="52" t="s">
        <v>15</v>
      </c>
      <c r="AG30" s="52" t="s">
        <v>15</v>
      </c>
      <c r="AH30" s="55" t="s">
        <v>15</v>
      </c>
      <c r="AI30" s="46"/>
    </row>
    <row r="31" spans="1:35" s="47" customFormat="1" ht="12.75" customHeight="1" x14ac:dyDescent="0.2">
      <c r="A31" s="48" t="s">
        <v>28</v>
      </c>
      <c r="B31" s="56">
        <v>2</v>
      </c>
      <c r="C31" s="57">
        <v>48</v>
      </c>
      <c r="D31" s="57">
        <v>10</v>
      </c>
      <c r="E31" s="58">
        <v>16</v>
      </c>
      <c r="F31" s="57">
        <v>0</v>
      </c>
      <c r="G31" s="57">
        <v>0</v>
      </c>
      <c r="H31" s="57">
        <v>0</v>
      </c>
      <c r="I31" s="58">
        <v>0</v>
      </c>
      <c r="J31" s="59">
        <v>2</v>
      </c>
      <c r="K31" s="57">
        <v>48</v>
      </c>
      <c r="L31" s="57">
        <v>10</v>
      </c>
      <c r="M31" s="58">
        <v>16</v>
      </c>
      <c r="N31" s="57">
        <v>0</v>
      </c>
      <c r="O31" s="57">
        <v>0</v>
      </c>
      <c r="P31" s="57">
        <v>0</v>
      </c>
      <c r="Q31" s="60">
        <v>0</v>
      </c>
      <c r="R31" s="48" t="s">
        <v>28</v>
      </c>
      <c r="S31" s="57">
        <v>0</v>
      </c>
      <c r="T31" s="57">
        <v>0</v>
      </c>
      <c r="U31" s="57">
        <v>0</v>
      </c>
      <c r="V31" s="58">
        <v>0</v>
      </c>
      <c r="W31" s="59">
        <v>0</v>
      </c>
      <c r="X31" s="57">
        <v>0</v>
      </c>
      <c r="Y31" s="57">
        <v>0</v>
      </c>
      <c r="Z31" s="58">
        <v>0</v>
      </c>
      <c r="AA31" s="57">
        <v>0</v>
      </c>
      <c r="AB31" s="57">
        <v>0</v>
      </c>
      <c r="AC31" s="57">
        <v>0</v>
      </c>
      <c r="AD31" s="58">
        <v>0</v>
      </c>
      <c r="AE31" s="57">
        <v>0</v>
      </c>
      <c r="AF31" s="57">
        <v>0</v>
      </c>
      <c r="AG31" s="57">
        <v>0</v>
      </c>
      <c r="AH31" s="60">
        <v>0</v>
      </c>
      <c r="AI31" s="46"/>
    </row>
    <row r="32" spans="1:35" s="47" customFormat="1" ht="12.75" customHeight="1" x14ac:dyDescent="0.2">
      <c r="A32" s="48"/>
      <c r="B32" s="49">
        <v>1</v>
      </c>
      <c r="C32" s="50">
        <v>1</v>
      </c>
      <c r="D32" s="50">
        <v>1</v>
      </c>
      <c r="E32" s="51">
        <v>1</v>
      </c>
      <c r="F32" s="52" t="s">
        <v>15</v>
      </c>
      <c r="G32" s="52" t="s">
        <v>15</v>
      </c>
      <c r="H32" s="52" t="s">
        <v>15</v>
      </c>
      <c r="I32" s="53" t="s">
        <v>15</v>
      </c>
      <c r="J32" s="54">
        <v>1</v>
      </c>
      <c r="K32" s="52">
        <v>1</v>
      </c>
      <c r="L32" s="52">
        <v>1</v>
      </c>
      <c r="M32" s="53">
        <v>1</v>
      </c>
      <c r="N32" s="52" t="s">
        <v>15</v>
      </c>
      <c r="O32" s="52" t="s">
        <v>15</v>
      </c>
      <c r="P32" s="52" t="s">
        <v>15</v>
      </c>
      <c r="Q32" s="55" t="s">
        <v>15</v>
      </c>
      <c r="R32" s="48"/>
      <c r="S32" s="52" t="s">
        <v>15</v>
      </c>
      <c r="T32" s="52" t="s">
        <v>15</v>
      </c>
      <c r="U32" s="52" t="s">
        <v>15</v>
      </c>
      <c r="V32" s="53" t="s">
        <v>15</v>
      </c>
      <c r="W32" s="54" t="s">
        <v>15</v>
      </c>
      <c r="X32" s="52" t="s">
        <v>15</v>
      </c>
      <c r="Y32" s="52" t="s">
        <v>15</v>
      </c>
      <c r="Z32" s="53" t="s">
        <v>15</v>
      </c>
      <c r="AA32" s="52" t="s">
        <v>15</v>
      </c>
      <c r="AB32" s="52" t="s">
        <v>15</v>
      </c>
      <c r="AC32" s="52" t="s">
        <v>15</v>
      </c>
      <c r="AD32" s="53" t="s">
        <v>15</v>
      </c>
      <c r="AE32" s="52" t="s">
        <v>15</v>
      </c>
      <c r="AF32" s="52" t="s">
        <v>15</v>
      </c>
      <c r="AG32" s="52" t="s">
        <v>15</v>
      </c>
      <c r="AH32" s="55" t="s">
        <v>15</v>
      </c>
      <c r="AI32" s="46"/>
    </row>
    <row r="33" spans="1:38" s="47" customFormat="1" ht="12.75" customHeight="1" x14ac:dyDescent="0.2">
      <c r="A33" s="48" t="s">
        <v>29</v>
      </c>
      <c r="B33" s="56">
        <v>8</v>
      </c>
      <c r="C33" s="57">
        <v>322</v>
      </c>
      <c r="D33" s="57">
        <v>51</v>
      </c>
      <c r="E33" s="58">
        <v>187</v>
      </c>
      <c r="F33" s="57">
        <v>2</v>
      </c>
      <c r="G33" s="57">
        <v>128</v>
      </c>
      <c r="H33" s="57">
        <v>17</v>
      </c>
      <c r="I33" s="58">
        <v>75</v>
      </c>
      <c r="J33" s="59">
        <v>5</v>
      </c>
      <c r="K33" s="57">
        <v>186</v>
      </c>
      <c r="L33" s="57">
        <v>31</v>
      </c>
      <c r="M33" s="58">
        <v>101</v>
      </c>
      <c r="N33" s="57">
        <v>1</v>
      </c>
      <c r="O33" s="57">
        <v>8</v>
      </c>
      <c r="P33" s="57">
        <v>3</v>
      </c>
      <c r="Q33" s="60">
        <v>11</v>
      </c>
      <c r="R33" s="48" t="s">
        <v>29</v>
      </c>
      <c r="S33" s="57">
        <v>0</v>
      </c>
      <c r="T33" s="57">
        <v>0</v>
      </c>
      <c r="U33" s="57">
        <v>0</v>
      </c>
      <c r="V33" s="58">
        <v>0</v>
      </c>
      <c r="W33" s="59">
        <v>0</v>
      </c>
      <c r="X33" s="57">
        <v>0</v>
      </c>
      <c r="Y33" s="57">
        <v>0</v>
      </c>
      <c r="Z33" s="58">
        <v>0</v>
      </c>
      <c r="AA33" s="57">
        <v>0</v>
      </c>
      <c r="AB33" s="57">
        <v>0</v>
      </c>
      <c r="AC33" s="57">
        <v>0</v>
      </c>
      <c r="AD33" s="58">
        <v>0</v>
      </c>
      <c r="AE33" s="57">
        <v>0</v>
      </c>
      <c r="AF33" s="57">
        <v>0</v>
      </c>
      <c r="AG33" s="57">
        <v>0</v>
      </c>
      <c r="AH33" s="60">
        <v>0</v>
      </c>
      <c r="AI33" s="46"/>
    </row>
    <row r="34" spans="1:38" s="47" customFormat="1" ht="12.75" customHeight="1" x14ac:dyDescent="0.2">
      <c r="A34" s="48"/>
      <c r="B34" s="49">
        <v>1</v>
      </c>
      <c r="C34" s="50">
        <v>1</v>
      </c>
      <c r="D34" s="50">
        <v>1</v>
      </c>
      <c r="E34" s="51">
        <v>1</v>
      </c>
      <c r="F34" s="52">
        <v>0.25</v>
      </c>
      <c r="G34" s="52">
        <v>0.39751999999999998</v>
      </c>
      <c r="H34" s="52">
        <v>0.33333000000000002</v>
      </c>
      <c r="I34" s="53">
        <v>0.40106999999999998</v>
      </c>
      <c r="J34" s="54">
        <v>0.625</v>
      </c>
      <c r="K34" s="52">
        <v>0.57764000000000004</v>
      </c>
      <c r="L34" s="52">
        <v>0.60784000000000005</v>
      </c>
      <c r="M34" s="53">
        <v>0.54010999999999998</v>
      </c>
      <c r="N34" s="52">
        <v>0.125</v>
      </c>
      <c r="O34" s="52">
        <v>2.4840000000000001E-2</v>
      </c>
      <c r="P34" s="52">
        <v>5.8819999999999997E-2</v>
      </c>
      <c r="Q34" s="55">
        <v>5.8819999999999997E-2</v>
      </c>
      <c r="R34" s="48"/>
      <c r="S34" s="52" t="s">
        <v>15</v>
      </c>
      <c r="T34" s="52" t="s">
        <v>15</v>
      </c>
      <c r="U34" s="52" t="s">
        <v>15</v>
      </c>
      <c r="V34" s="53" t="s">
        <v>15</v>
      </c>
      <c r="W34" s="54" t="s">
        <v>15</v>
      </c>
      <c r="X34" s="52" t="s">
        <v>15</v>
      </c>
      <c r="Y34" s="52" t="s">
        <v>15</v>
      </c>
      <c r="Z34" s="53" t="s">
        <v>15</v>
      </c>
      <c r="AA34" s="52" t="s">
        <v>15</v>
      </c>
      <c r="AB34" s="52" t="s">
        <v>15</v>
      </c>
      <c r="AC34" s="52" t="s">
        <v>15</v>
      </c>
      <c r="AD34" s="53" t="s">
        <v>15</v>
      </c>
      <c r="AE34" s="52" t="s">
        <v>15</v>
      </c>
      <c r="AF34" s="52" t="s">
        <v>15</v>
      </c>
      <c r="AG34" s="52" t="s">
        <v>15</v>
      </c>
      <c r="AH34" s="55" t="s">
        <v>15</v>
      </c>
      <c r="AI34" s="46"/>
    </row>
    <row r="35" spans="1:38" s="47" customFormat="1" ht="12.75" customHeight="1" x14ac:dyDescent="0.2">
      <c r="A35" s="61" t="s">
        <v>30</v>
      </c>
      <c r="B35" s="56">
        <v>2</v>
      </c>
      <c r="C35" s="57">
        <v>72</v>
      </c>
      <c r="D35" s="57">
        <v>11</v>
      </c>
      <c r="E35" s="58">
        <v>69</v>
      </c>
      <c r="F35" s="57">
        <v>1</v>
      </c>
      <c r="G35" s="57">
        <v>40</v>
      </c>
      <c r="H35" s="57">
        <v>5</v>
      </c>
      <c r="I35" s="58">
        <v>32</v>
      </c>
      <c r="J35" s="59">
        <v>1</v>
      </c>
      <c r="K35" s="57">
        <v>32</v>
      </c>
      <c r="L35" s="57">
        <v>6</v>
      </c>
      <c r="M35" s="58">
        <v>37</v>
      </c>
      <c r="N35" s="57">
        <v>0</v>
      </c>
      <c r="O35" s="57">
        <v>0</v>
      </c>
      <c r="P35" s="57">
        <v>0</v>
      </c>
      <c r="Q35" s="60">
        <v>0</v>
      </c>
      <c r="R35" s="62" t="s">
        <v>30</v>
      </c>
      <c r="S35" s="57">
        <v>0</v>
      </c>
      <c r="T35" s="57">
        <v>0</v>
      </c>
      <c r="U35" s="57">
        <v>0</v>
      </c>
      <c r="V35" s="58">
        <v>0</v>
      </c>
      <c r="W35" s="59">
        <v>0</v>
      </c>
      <c r="X35" s="57">
        <v>0</v>
      </c>
      <c r="Y35" s="57">
        <v>0</v>
      </c>
      <c r="Z35" s="58">
        <v>0</v>
      </c>
      <c r="AA35" s="57">
        <v>0</v>
      </c>
      <c r="AB35" s="57">
        <v>0</v>
      </c>
      <c r="AC35" s="57">
        <v>0</v>
      </c>
      <c r="AD35" s="58">
        <v>0</v>
      </c>
      <c r="AE35" s="57">
        <v>0</v>
      </c>
      <c r="AF35" s="57">
        <v>0</v>
      </c>
      <c r="AG35" s="57">
        <v>0</v>
      </c>
      <c r="AH35" s="60">
        <v>0</v>
      </c>
      <c r="AI35" s="46"/>
    </row>
    <row r="36" spans="1:38" s="47" customFormat="1" ht="12.75" customHeight="1" x14ac:dyDescent="0.2">
      <c r="A36" s="63"/>
      <c r="B36" s="64">
        <v>1</v>
      </c>
      <c r="C36" s="65">
        <v>1</v>
      </c>
      <c r="D36" s="66">
        <v>1</v>
      </c>
      <c r="E36" s="67">
        <v>1</v>
      </c>
      <c r="F36" s="68">
        <v>0.5</v>
      </c>
      <c r="G36" s="69">
        <v>0.55556000000000005</v>
      </c>
      <c r="H36" s="68">
        <v>0.45455000000000001</v>
      </c>
      <c r="I36" s="70">
        <v>0.46377000000000002</v>
      </c>
      <c r="J36" s="71">
        <v>0.5</v>
      </c>
      <c r="K36" s="68">
        <v>0.44444</v>
      </c>
      <c r="L36" s="68">
        <v>0.54544999999999999</v>
      </c>
      <c r="M36" s="70">
        <v>0.53622999999999998</v>
      </c>
      <c r="N36" s="50" t="s">
        <v>15</v>
      </c>
      <c r="O36" s="50" t="s">
        <v>15</v>
      </c>
      <c r="P36" s="50" t="s">
        <v>15</v>
      </c>
      <c r="Q36" s="72" t="s">
        <v>15</v>
      </c>
      <c r="R36" s="63"/>
      <c r="S36" s="68" t="s">
        <v>15</v>
      </c>
      <c r="T36" s="69" t="s">
        <v>15</v>
      </c>
      <c r="U36" s="68" t="s">
        <v>15</v>
      </c>
      <c r="V36" s="70" t="s">
        <v>15</v>
      </c>
      <c r="W36" s="71" t="s">
        <v>15</v>
      </c>
      <c r="X36" s="68" t="s">
        <v>15</v>
      </c>
      <c r="Y36" s="68" t="s">
        <v>15</v>
      </c>
      <c r="Z36" s="70" t="s">
        <v>15</v>
      </c>
      <c r="AA36" s="50" t="s">
        <v>15</v>
      </c>
      <c r="AB36" s="50" t="s">
        <v>15</v>
      </c>
      <c r="AC36" s="50" t="s">
        <v>15</v>
      </c>
      <c r="AD36" s="51" t="s">
        <v>15</v>
      </c>
      <c r="AE36" s="50" t="s">
        <v>15</v>
      </c>
      <c r="AF36" s="50" t="s">
        <v>15</v>
      </c>
      <c r="AG36" s="50" t="s">
        <v>15</v>
      </c>
      <c r="AH36" s="72" t="s">
        <v>15</v>
      </c>
      <c r="AI36" s="46"/>
    </row>
    <row r="37" spans="1:38" s="47" customFormat="1" ht="12.75" customHeight="1" x14ac:dyDescent="0.2">
      <c r="A37" s="73" t="s">
        <v>31</v>
      </c>
      <c r="B37" s="74">
        <v>387</v>
      </c>
      <c r="C37" s="75">
        <v>12773</v>
      </c>
      <c r="D37" s="75">
        <v>2040</v>
      </c>
      <c r="E37" s="76">
        <v>7502</v>
      </c>
      <c r="F37" s="75">
        <v>230</v>
      </c>
      <c r="G37" s="75">
        <v>7877</v>
      </c>
      <c r="H37" s="75">
        <v>1243</v>
      </c>
      <c r="I37" s="76">
        <v>4970</v>
      </c>
      <c r="J37" s="75">
        <v>92</v>
      </c>
      <c r="K37" s="75">
        <v>3008</v>
      </c>
      <c r="L37" s="75">
        <v>472</v>
      </c>
      <c r="M37" s="76">
        <v>1767</v>
      </c>
      <c r="N37" s="75">
        <v>50</v>
      </c>
      <c r="O37" s="75">
        <v>1646</v>
      </c>
      <c r="P37" s="75">
        <v>260</v>
      </c>
      <c r="Q37" s="77">
        <v>544</v>
      </c>
      <c r="R37" s="78" t="s">
        <v>31</v>
      </c>
      <c r="S37" s="75">
        <v>14</v>
      </c>
      <c r="T37" s="75">
        <v>194</v>
      </c>
      <c r="U37" s="75">
        <v>58</v>
      </c>
      <c r="V37" s="76">
        <v>207</v>
      </c>
      <c r="W37" s="75">
        <v>1</v>
      </c>
      <c r="X37" s="75">
        <v>48</v>
      </c>
      <c r="Y37" s="75">
        <v>7</v>
      </c>
      <c r="Z37" s="76">
        <v>14</v>
      </c>
      <c r="AA37" s="75">
        <v>0</v>
      </c>
      <c r="AB37" s="75">
        <v>0</v>
      </c>
      <c r="AC37" s="75">
        <v>0</v>
      </c>
      <c r="AD37" s="76">
        <v>0</v>
      </c>
      <c r="AE37" s="75">
        <v>0</v>
      </c>
      <c r="AF37" s="75">
        <v>0</v>
      </c>
      <c r="AG37" s="75">
        <v>0</v>
      </c>
      <c r="AH37" s="77">
        <v>0</v>
      </c>
      <c r="AI37" s="46"/>
    </row>
    <row r="38" spans="1:38" ht="12.75" customHeight="1" thickBot="1" x14ac:dyDescent="0.25">
      <c r="A38" s="79"/>
      <c r="B38" s="80">
        <v>1</v>
      </c>
      <c r="C38" s="81">
        <v>1</v>
      </c>
      <c r="D38" s="81">
        <v>1</v>
      </c>
      <c r="E38" s="82">
        <v>1</v>
      </c>
      <c r="F38" s="83">
        <v>0.59431999999999996</v>
      </c>
      <c r="G38" s="83">
        <v>0.61668999999999996</v>
      </c>
      <c r="H38" s="83">
        <v>0.60931000000000002</v>
      </c>
      <c r="I38" s="84">
        <v>0.66249000000000002</v>
      </c>
      <c r="J38" s="85">
        <v>0.23773</v>
      </c>
      <c r="K38" s="83">
        <v>0.23549999999999999</v>
      </c>
      <c r="L38" s="83">
        <v>0.23136999999999999</v>
      </c>
      <c r="M38" s="84">
        <v>0.23554</v>
      </c>
      <c r="N38" s="83">
        <v>0.12920000000000001</v>
      </c>
      <c r="O38" s="83">
        <v>0.12887000000000001</v>
      </c>
      <c r="P38" s="83">
        <v>0.12745000000000001</v>
      </c>
      <c r="Q38" s="86">
        <v>7.2510000000000005E-2</v>
      </c>
      <c r="R38" s="87"/>
      <c r="S38" s="83">
        <v>3.6179999999999997E-2</v>
      </c>
      <c r="T38" s="83">
        <v>1.519E-2</v>
      </c>
      <c r="U38" s="83">
        <v>2.843E-2</v>
      </c>
      <c r="V38" s="84">
        <v>2.759E-2</v>
      </c>
      <c r="W38" s="85">
        <v>2.5799999999999998E-3</v>
      </c>
      <c r="X38" s="83">
        <v>3.7599999999999999E-3</v>
      </c>
      <c r="Y38" s="83">
        <v>3.4299999999999999E-3</v>
      </c>
      <c r="Z38" s="84">
        <v>1.8699999999999999E-3</v>
      </c>
      <c r="AA38" s="83" t="s">
        <v>15</v>
      </c>
      <c r="AB38" s="83" t="s">
        <v>15</v>
      </c>
      <c r="AC38" s="83" t="s">
        <v>15</v>
      </c>
      <c r="AD38" s="84" t="s">
        <v>15</v>
      </c>
      <c r="AE38" s="83" t="s">
        <v>15</v>
      </c>
      <c r="AF38" s="83" t="s">
        <v>15</v>
      </c>
      <c r="AG38" s="83" t="s">
        <v>15</v>
      </c>
      <c r="AH38" s="86" t="s">
        <v>15</v>
      </c>
    </row>
    <row r="39" spans="1:38" s="38" customFormat="1" x14ac:dyDescent="0.2">
      <c r="AI39" s="88"/>
      <c r="AJ39" s="88"/>
      <c r="AK39" s="88"/>
      <c r="AL39" s="88"/>
    </row>
    <row r="40" spans="1:38" s="90" customFormat="1" ht="11.25" x14ac:dyDescent="0.2">
      <c r="A40" s="90" t="str">
        <f>"Anmerkungen. Datengrundlage: Volkshochschul-Statistik "&amp;[1]Hilfswerte!B1&amp;"; Basis: "&amp;[1]Tabelle1!$C$36&amp;" vhs."</f>
        <v>Anmerkungen. Datengrundlage: Volkshochschul-Statistik 2022; Basis: 826 vhs.</v>
      </c>
      <c r="R40" s="90" t="str">
        <f>"Anmerkungen. Datengrundlage: Volkshochschul-Statistik "&amp;[1]Hilfswerte!B1&amp;"; Basis: "&amp;[1]Tabelle1!$C$36&amp;" vhs."</f>
        <v>Anmerkungen. Datengrundlage: Volkshochschul-Statistik 2022; Basis: 826 vhs.</v>
      </c>
      <c r="AI40" s="91"/>
      <c r="AJ40" s="91"/>
      <c r="AK40" s="91"/>
      <c r="AL40" s="91"/>
    </row>
    <row r="41" spans="1:38" s="38" customFormat="1" x14ac:dyDescent="0.2">
      <c r="AI41" s="88"/>
      <c r="AJ41" s="88"/>
      <c r="AK41" s="88"/>
      <c r="AL41" s="88"/>
    </row>
    <row r="42" spans="1:38" s="38" customFormat="1" x14ac:dyDescent="0.2">
      <c r="A42" s="90" t="str">
        <f>[1]Tabelle1!$A$41</f>
        <v>Siehe Bericht: Ortmanns, V., Huntemann, H., Lux, T. &amp; Bachem, A. (2024): Volkshochschul-Statistik – 61. Folge, Berichtsjahr 2022 (Version 1.1.0).</v>
      </c>
      <c r="R42" s="90" t="str">
        <f>[1]Tabelle1!$A$41</f>
        <v>Siehe Bericht: Ortmanns, V., Huntemann, H., Lux, T. &amp; Bachem, A. (2024): Volkshochschul-Statistik – 61. Folge, Berichtsjahr 2022 (Version 1.1.0).</v>
      </c>
      <c r="AI42" s="88"/>
      <c r="AJ42" s="88"/>
      <c r="AK42" s="88"/>
      <c r="AL42" s="88"/>
    </row>
    <row r="43" spans="1:38" s="38" customFormat="1" x14ac:dyDescent="0.2">
      <c r="A43" s="92" t="s">
        <v>32</v>
      </c>
      <c r="R43" s="92" t="s">
        <v>32</v>
      </c>
      <c r="AI43" s="88"/>
      <c r="AJ43" s="88"/>
      <c r="AK43" s="88"/>
      <c r="AL43" s="88"/>
    </row>
    <row r="44" spans="1:38" s="38" customFormat="1" x14ac:dyDescent="0.2">
      <c r="AI44" s="88"/>
      <c r="AJ44" s="88"/>
      <c r="AK44" s="88"/>
      <c r="AL44" s="88"/>
    </row>
    <row r="45" spans="1:38" s="38" customFormat="1" x14ac:dyDescent="0.2">
      <c r="A45" s="93" t="s">
        <v>33</v>
      </c>
      <c r="R45" s="93" t="s">
        <v>33</v>
      </c>
      <c r="AI45" s="88"/>
      <c r="AJ45" s="88"/>
      <c r="AK45" s="88"/>
      <c r="AL45" s="88"/>
    </row>
  </sheetData>
  <mergeCells count="48">
    <mergeCell ref="A37:A38"/>
    <mergeCell ref="R37:R38"/>
    <mergeCell ref="A31:A32"/>
    <mergeCell ref="R31:R32"/>
    <mergeCell ref="A33:A34"/>
    <mergeCell ref="R33:R34"/>
    <mergeCell ref="A35:A36"/>
    <mergeCell ref="R35:R36"/>
    <mergeCell ref="A25:A26"/>
    <mergeCell ref="R25:R26"/>
    <mergeCell ref="A27:A28"/>
    <mergeCell ref="R27:R28"/>
    <mergeCell ref="A29:A30"/>
    <mergeCell ref="R29:R30"/>
    <mergeCell ref="A19:A20"/>
    <mergeCell ref="R19:R20"/>
    <mergeCell ref="A21:A22"/>
    <mergeCell ref="R21:R22"/>
    <mergeCell ref="A23:A24"/>
    <mergeCell ref="R23:R24"/>
    <mergeCell ref="A13:A14"/>
    <mergeCell ref="R13:R14"/>
    <mergeCell ref="A15:A16"/>
    <mergeCell ref="R15:R16"/>
    <mergeCell ref="A17:A18"/>
    <mergeCell ref="R17:R18"/>
    <mergeCell ref="A7:A8"/>
    <mergeCell ref="R7:R8"/>
    <mergeCell ref="A9:A10"/>
    <mergeCell ref="R9:R10"/>
    <mergeCell ref="A11:A12"/>
    <mergeCell ref="R11:R12"/>
    <mergeCell ref="S3:V3"/>
    <mergeCell ref="W3:Z3"/>
    <mergeCell ref="AA3:AD3"/>
    <mergeCell ref="AE3:AH3"/>
    <mergeCell ref="A5:A6"/>
    <mergeCell ref="R5:R6"/>
    <mergeCell ref="A1:Q1"/>
    <mergeCell ref="R1:AH1"/>
    <mergeCell ref="A2:A4"/>
    <mergeCell ref="B2:E3"/>
    <mergeCell ref="F2:Q2"/>
    <mergeCell ref="R2:R4"/>
    <mergeCell ref="S2:AH2"/>
    <mergeCell ref="F3:I3"/>
    <mergeCell ref="J3:M3"/>
    <mergeCell ref="N3:Q3"/>
  </mergeCells>
  <conditionalFormatting sqref="A6 A8 A10 A12 A14 A16 A18 A20 A22 A24 A26 A28 A30 A32 A34 A36">
    <cfRule type="cellIs" dxfId="7" priority="5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6" priority="6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5" priority="2" stopIfTrue="1" operator="equal">
      <formula>0</formula>
    </cfRule>
  </conditionalFormatting>
  <conditionalFormatting sqref="R6 R8 R10 R12 R14 R16 R18 R20 R22 R24 R26 R28 R30 R32 R34 R36">
    <cfRule type="cellIs" dxfId="4" priority="3" stopIfTrue="1" operator="equal">
      <formula>1</formula>
    </cfRule>
    <cfRule type="cellIs" dxfId="3" priority="4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2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" priority="8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0" priority="7" stopIfTrue="1" operator="lessThan">
      <formula>0.0005</formula>
    </cfRule>
  </conditionalFormatting>
  <hyperlinks>
    <hyperlink ref="A43" r:id="rId1" xr:uid="{0C350FA3-11EF-48D8-9522-603D62074850}"/>
    <hyperlink ref="R43" r:id="rId2" xr:uid="{5154F799-1BD9-4282-9325-A1A1EA7B4C63}"/>
    <hyperlink ref="R45" r:id="rId3" xr:uid="{B9CA8972-E422-4240-879C-2DE1CCD5869E}"/>
    <hyperlink ref="A45" r:id="rId4" xr:uid="{A0B45607-9656-4B37-BFDD-64772B0201C4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5"/>
  <headerFooter scaleWithDoc="0" alignWithMargins="0"/>
  <colBreaks count="1" manualBreakCount="1">
    <brk id="17" max="1048575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19</vt:lpstr>
      <vt:lpstr>'Tabelle 19'!Druckbereich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2024-03-14T09:02:57Z</dcterms:created>
  <dcterms:modified xsi:type="dcterms:W3CDTF">2024-03-14T09:02:57Z</dcterms:modified>
</cp:coreProperties>
</file>