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7F3F7C34-13F3-4327-8F3B-F6D07852DD14}" xr6:coauthVersionLast="47" xr6:coauthVersionMax="47" xr10:uidLastSave="{00000000-0000-0000-0000-000000000000}"/>
  <bookViews>
    <workbookView xWindow="28680" yWindow="-120" windowWidth="29040" windowHeight="17640" xr2:uid="{3B284114-2CF9-4FC8-B908-A488DA2F2314}"/>
  </bookViews>
  <sheets>
    <sheet name="Tabelle 20" sheetId="1" r:id="rId1"/>
  </sheets>
  <externalReferences>
    <externalReference r:id="rId2"/>
  </externalReferences>
  <definedNames>
    <definedName name="_xlnm.Print_Area" localSheetId="0">'Tabelle 20'!$A$1:$AA$45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A42" i="1"/>
  <c r="N40" i="1"/>
  <c r="A40" i="1"/>
  <c r="N1" i="1"/>
  <c r="A1" i="1"/>
</calcChain>
</file>

<file path=xl/sharedStrings.xml><?xml version="1.0" encoding="utf-8"?>
<sst xmlns="http://schemas.openxmlformats.org/spreadsheetml/2006/main" count="278" uniqueCount="33">
  <si>
    <t>Land</t>
  </si>
  <si>
    <t>Insgesamt</t>
  </si>
  <si>
    <t>davon (Programmbereiche)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</si>
  <si>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</si>
  <si>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</si>
  <si>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</si>
  <si>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</si>
  <si>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</si>
  <si>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</si>
  <si>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</si>
  <si>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Anzahl</t>
  </si>
  <si>
    <t>Dauer in Tagen</t>
  </si>
  <si>
    <t>Besucher/ innen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</si>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</sst>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0" borderId="2" xfId="2" applyFont="1" applyBorder="1" applyAlignment="1">
      <alignment horizontal="left" vertical="top" wrapText="1"/>
    </xf>
    <xf numFmtId="0" fontId="2" fillId="0" borderId="3" xfId="2" applyFont="1" applyBorder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left" vertical="top"/>
    </xf>
    <xf numFmtId="0" fontId="3" fillId="3" borderId="1" xfId="2" applyFont="1" applyFill="1" applyBorder="1" applyAlignment="1">
      <alignment horizontal="left" vertical="center"/>
    </xf>
    <xf numFmtId="0" fontId="3" fillId="3" borderId="4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2" fillId="2" borderId="0" xfId="2" applyFont="1" applyFill="1" applyAlignment="1">
      <alignment horizontal="left" vertical="top"/>
    </xf>
    <xf numFmtId="0" fontId="3" fillId="3" borderId="10" xfId="2" applyFont="1" applyFill="1" applyBorder="1" applyAlignment="1">
      <alignment horizontal="left" vertical="center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left" vertical="center"/>
    </xf>
    <xf numFmtId="0" fontId="3" fillId="3" borderId="16" xfId="2" applyFont="1" applyFill="1" applyBorder="1" applyAlignment="1">
      <alignment horizontal="center" vertical="top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3" fillId="3" borderId="19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0" fontId="4" fillId="3" borderId="20" xfId="2" applyFont="1" applyFill="1" applyBorder="1" applyAlignment="1">
      <alignment horizontal="center" vertical="top" wrapText="1"/>
    </xf>
    <xf numFmtId="0" fontId="4" fillId="3" borderId="17" xfId="2" applyFont="1" applyFill="1" applyBorder="1" applyAlignment="1">
      <alignment horizontal="center" vertical="top" wrapText="1"/>
    </xf>
    <xf numFmtId="0" fontId="4" fillId="3" borderId="21" xfId="2" applyFont="1" applyFill="1" applyBorder="1" applyAlignment="1">
      <alignment horizontal="center" vertical="top" wrapText="1"/>
    </xf>
    <xf numFmtId="0" fontId="4" fillId="3" borderId="22" xfId="2" applyFont="1" applyFill="1" applyBorder="1" applyAlignment="1">
      <alignment horizontal="center" vertical="top" wrapText="1"/>
    </xf>
    <xf numFmtId="0" fontId="4" fillId="3" borderId="13" xfId="2" applyFont="1" applyFill="1" applyBorder="1" applyAlignment="1">
      <alignment horizontal="center" vertical="top" wrapText="1"/>
    </xf>
    <xf numFmtId="0" fontId="4" fillId="3" borderId="18" xfId="2" applyFont="1" applyFill="1" applyBorder="1" applyAlignment="1">
      <alignment horizontal="center" vertical="top" wrapText="1"/>
    </xf>
    <xf numFmtId="0" fontId="4" fillId="3" borderId="14" xfId="2" applyFont="1" applyFill="1" applyBorder="1" applyAlignment="1">
      <alignment horizontal="center" vertical="top" wrapText="1"/>
    </xf>
    <xf numFmtId="0" fontId="1" fillId="2" borderId="0" xfId="2" applyFill="1"/>
    <xf numFmtId="0" fontId="1" fillId="0" borderId="0" xfId="2"/>
    <xf numFmtId="3" fontId="1" fillId="0" borderId="0" xfId="2" applyNumberFormat="1"/>
    <xf numFmtId="3" fontId="3" fillId="0" borderId="23" xfId="2" applyNumberFormat="1" applyFont="1" applyBorder="1" applyAlignment="1">
      <alignment horizontal="left" vertical="center" wrapText="1"/>
    </xf>
    <xf numFmtId="3" fontId="4" fillId="0" borderId="24" xfId="2" applyNumberFormat="1" applyFont="1" applyBorder="1" applyAlignment="1">
      <alignment horizontal="right" vertical="center" wrapText="1"/>
    </xf>
    <xf numFmtId="3" fontId="4" fillId="0" borderId="25" xfId="2" applyNumberFormat="1" applyFont="1" applyBorder="1" applyAlignment="1">
      <alignment horizontal="right" vertical="center" wrapText="1"/>
    </xf>
    <xf numFmtId="3" fontId="4" fillId="0" borderId="26" xfId="2" applyNumberFormat="1" applyFont="1" applyBorder="1" applyAlignment="1">
      <alignment horizontal="right" vertical="center" wrapText="1"/>
    </xf>
    <xf numFmtId="3" fontId="4" fillId="0" borderId="27" xfId="2" applyNumberFormat="1" applyFont="1" applyBorder="1" applyAlignment="1">
      <alignment horizontal="right" vertical="center" wrapText="1"/>
    </xf>
    <xf numFmtId="3" fontId="4" fillId="0" borderId="20" xfId="2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28" xfId="2" applyNumberFormat="1" applyFont="1" applyBorder="1" applyAlignment="1">
      <alignment horizontal="right" vertical="center" wrapText="1"/>
    </xf>
    <xf numFmtId="3" fontId="4" fillId="0" borderId="29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3" fillId="0" borderId="30" xfId="2" applyNumberFormat="1" applyFont="1" applyBorder="1" applyAlignment="1">
      <alignment horizontal="left" vertical="center" wrapText="1"/>
    </xf>
    <xf numFmtId="9" fontId="5" fillId="0" borderId="31" xfId="2" applyNumberFormat="1" applyFont="1" applyBorder="1" applyAlignment="1">
      <alignment horizontal="right" vertical="center" wrapText="1"/>
    </xf>
    <xf numFmtId="9" fontId="5" fillId="0" borderId="32" xfId="2" applyNumberFormat="1" applyFont="1" applyBorder="1" applyAlignment="1">
      <alignment horizontal="right" vertical="center" wrapText="1"/>
    </xf>
    <xf numFmtId="165" fontId="5" fillId="0" borderId="20" xfId="2" applyNumberFormat="1" applyFont="1" applyBorder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5" fontId="5" fillId="0" borderId="28" xfId="2" applyNumberFormat="1" applyFont="1" applyBorder="1" applyAlignment="1">
      <alignment horizontal="right" vertical="center" wrapText="1"/>
    </xf>
    <xf numFmtId="165" fontId="5" fillId="0" borderId="29" xfId="2" applyNumberFormat="1" applyFont="1" applyBorder="1" applyAlignment="1">
      <alignment horizontal="right" vertical="center" wrapText="1"/>
    </xf>
    <xf numFmtId="3" fontId="4" fillId="0" borderId="33" xfId="2" applyNumberFormat="1" applyFont="1" applyBorder="1" applyAlignment="1">
      <alignment horizontal="right" vertical="center" wrapText="1"/>
    </xf>
    <xf numFmtId="3" fontId="4" fillId="0" borderId="34" xfId="2" applyNumberFormat="1" applyFont="1" applyBorder="1" applyAlignment="1">
      <alignment horizontal="right" vertical="center" wrapText="1"/>
    </xf>
    <xf numFmtId="3" fontId="4" fillId="0" borderId="35" xfId="2" applyNumberFormat="1" applyFont="1" applyBorder="1" applyAlignment="1">
      <alignment horizontal="right" vertical="center" wrapText="1"/>
    </xf>
    <xf numFmtId="3" fontId="4" fillId="0" borderId="36" xfId="2" applyNumberFormat="1" applyFont="1" applyBorder="1" applyAlignment="1">
      <alignment horizontal="right" vertical="center" wrapText="1"/>
    </xf>
    <xf numFmtId="3" fontId="3" fillId="0" borderId="37" xfId="2" applyNumberFormat="1" applyFont="1" applyBorder="1" applyAlignment="1">
      <alignment horizontal="left" vertical="center" wrapText="1"/>
    </xf>
    <xf numFmtId="165" fontId="5" fillId="0" borderId="31" xfId="2" applyNumberFormat="1" applyFont="1" applyBorder="1" applyAlignment="1">
      <alignment horizontal="right" vertical="center" wrapText="1"/>
    </xf>
    <xf numFmtId="165" fontId="5" fillId="0" borderId="32" xfId="2" applyNumberFormat="1" applyFont="1" applyBorder="1" applyAlignment="1">
      <alignment horizontal="right" vertical="center" wrapText="1"/>
    </xf>
    <xf numFmtId="165" fontId="5" fillId="0" borderId="38" xfId="2" applyNumberFormat="1" applyFont="1" applyBorder="1" applyAlignment="1">
      <alignment horizontal="right" vertical="center" wrapText="1"/>
    </xf>
    <xf numFmtId="165" fontId="5" fillId="0" borderId="39" xfId="2" applyNumberFormat="1" applyFont="1" applyBorder="1" applyAlignment="1">
      <alignment horizontal="right" vertical="center" wrapText="1"/>
    </xf>
    <xf numFmtId="3" fontId="3" fillId="0" borderId="10" xfId="2" applyNumberFormat="1" applyFont="1" applyBorder="1" applyAlignment="1">
      <alignment horizontal="left" vertical="center" wrapText="1"/>
    </xf>
    <xf numFmtId="3" fontId="3" fillId="0" borderId="40" xfId="2" applyNumberFormat="1" applyFont="1" applyBorder="1" applyAlignment="1">
      <alignment horizontal="left" vertical="center" wrapText="1"/>
    </xf>
    <xf numFmtId="9" fontId="5" fillId="0" borderId="11" xfId="2" applyNumberFormat="1" applyFont="1" applyBorder="1" applyAlignment="1">
      <alignment horizontal="right" vertical="center" wrapText="1"/>
    </xf>
    <xf numFmtId="9" fontId="5" fillId="0" borderId="12" xfId="2" applyNumberFormat="1" applyFont="1" applyBorder="1" applyAlignment="1">
      <alignment horizontal="right" vertical="center" wrapText="1"/>
    </xf>
    <xf numFmtId="165" fontId="5" fillId="0" borderId="11" xfId="2" applyNumberFormat="1" applyFont="1" applyBorder="1" applyAlignment="1">
      <alignment horizontal="right" vertical="center" wrapText="1"/>
    </xf>
    <xf numFmtId="165" fontId="5" fillId="0" borderId="12" xfId="2" applyNumberFormat="1" applyFont="1" applyBorder="1" applyAlignment="1">
      <alignment horizontal="right" vertical="center" wrapText="1"/>
    </xf>
    <xf numFmtId="165" fontId="5" fillId="0" borderId="41" xfId="2" applyNumberFormat="1" applyFont="1" applyBorder="1" applyAlignment="1">
      <alignment horizontal="right" vertical="center" wrapText="1"/>
    </xf>
    <xf numFmtId="165" fontId="5" fillId="0" borderId="42" xfId="2" applyNumberFormat="1" applyFont="1" applyBorder="1" applyAlignment="1">
      <alignment horizontal="right" vertical="center" wrapText="1"/>
    </xf>
    <xf numFmtId="3" fontId="3" fillId="0" borderId="43" xfId="2" applyNumberFormat="1" applyFont="1" applyBorder="1" applyAlignment="1">
      <alignment horizontal="left" vertical="center" wrapText="1"/>
    </xf>
    <xf numFmtId="3" fontId="6" fillId="0" borderId="24" xfId="2" applyNumberFormat="1" applyFont="1" applyBorder="1" applyAlignment="1">
      <alignment horizontal="right" vertical="center" wrapText="1"/>
    </xf>
    <xf numFmtId="3" fontId="6" fillId="0" borderId="25" xfId="2" applyNumberFormat="1" applyFont="1" applyBorder="1" applyAlignment="1">
      <alignment horizontal="right" vertical="center" wrapText="1"/>
    </xf>
    <xf numFmtId="3" fontId="6" fillId="0" borderId="26" xfId="2" applyNumberFormat="1" applyFont="1" applyBorder="1" applyAlignment="1">
      <alignment horizontal="right" vertical="center" wrapText="1"/>
    </xf>
    <xf numFmtId="3" fontId="6" fillId="0" borderId="27" xfId="2" applyNumberFormat="1" applyFont="1" applyBorder="1" applyAlignment="1">
      <alignment horizontal="right" vertical="center" wrapText="1"/>
    </xf>
    <xf numFmtId="3" fontId="3" fillId="0" borderId="44" xfId="2" applyNumberFormat="1" applyFont="1" applyBorder="1" applyAlignment="1">
      <alignment horizontal="left" vertical="center" wrapText="1"/>
    </xf>
    <xf numFmtId="9" fontId="5" fillId="0" borderId="45" xfId="2" applyNumberFormat="1" applyFont="1" applyBorder="1" applyAlignment="1">
      <alignment horizontal="right" vertical="center" wrapText="1"/>
    </xf>
    <xf numFmtId="9" fontId="5" fillId="0" borderId="46" xfId="2" applyNumberFormat="1" applyFont="1" applyBorder="1" applyAlignment="1">
      <alignment horizontal="right" vertical="center" wrapText="1"/>
    </xf>
    <xf numFmtId="9" fontId="5" fillId="0" borderId="47" xfId="2" applyNumberFormat="1" applyFont="1" applyBorder="1" applyAlignment="1">
      <alignment horizontal="right" vertical="center" wrapText="1"/>
    </xf>
    <xf numFmtId="165" fontId="5" fillId="0" borderId="45" xfId="2" applyNumberFormat="1" applyFont="1" applyBorder="1" applyAlignment="1">
      <alignment horizontal="right" vertical="center" wrapText="1"/>
    </xf>
    <xf numFmtId="165" fontId="5" fillId="0" borderId="46" xfId="2" applyNumberFormat="1" applyFont="1" applyBorder="1" applyAlignment="1">
      <alignment horizontal="right" vertical="center" wrapText="1"/>
    </xf>
    <xf numFmtId="165" fontId="5" fillId="0" borderId="47" xfId="2" applyNumberFormat="1" applyFont="1" applyBorder="1" applyAlignment="1">
      <alignment horizontal="right" vertical="center" wrapText="1"/>
    </xf>
    <xf numFmtId="165" fontId="5" fillId="0" borderId="48" xfId="2" applyNumberFormat="1" applyFont="1" applyBorder="1" applyAlignment="1">
      <alignment horizontal="right" vertical="center" wrapText="1"/>
    </xf>
    <xf numFmtId="0" fontId="7" fillId="2" borderId="0" xfId="2" applyFont="1" applyFill="1"/>
    <xf numFmtId="0" fontId="7" fillId="0" borderId="0" xfId="2" applyFont="1"/>
    <xf numFmtId="0" fontId="4" fillId="2" borderId="0" xfId="2" applyFont="1" applyFill="1"/>
    <xf numFmtId="0" fontId="6" fillId="2" borderId="0" xfId="2" applyFont="1" applyFill="1"/>
    <xf numFmtId="0" fontId="9" fillId="0" borderId="0" xfId="1" applyFont="1"/>
    <xf numFmtId="0" fontId="9" fillId="2" borderId="0" xfId="1" applyFont="1" applyFill="1"/>
  </cellXfs>
  <cellStyles count="3">
    <cellStyle name="Link" xfId="1" builtinId="8"/>
    <cellStyle name="Standard" xfId="0" builtinId="0"/>
    <cellStyle name="Standard 3" xfId="2" xr:uid="{FD9988FC-5194-4344-ABDB-3EA29F0F3B76}"/>
  </cellStyles>
  <dxfs count="17">
    <dxf>
      <numFmt numFmtId="13" formatCode="0%"/>
    </dxf>
    <dxf>
      <numFmt numFmtId="164" formatCode="\-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59E37-A6CC-4C50-8072-E705E422F7C3}">
  <dimension ref="A1:AD45"/>
  <sheetViews>
    <sheetView tabSelected="1"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4.125" style="37" customWidth="1"/>
    <col min="2" max="13" width="8" style="37" customWidth="1"/>
    <col min="14" max="14" width="14" style="37" customWidth="1"/>
    <col min="15" max="26" width="8" style="37" customWidth="1"/>
    <col min="27" max="27" width="2.375" style="86" customWidth="1"/>
    <col min="28" max="28" width="6.625" style="87" customWidth="1"/>
    <col min="29" max="29" width="7" style="87" customWidth="1"/>
    <col min="30" max="16384" width="11" style="37"/>
  </cols>
  <sheetData>
    <row r="1" spans="1:30" s="6" customFormat="1" ht="37.5" customHeight="1" thickBot="1" x14ac:dyDescent="0.25">
      <c r="A1" s="1" t="str">
        <f>"Tabelle 20: Selbstveranstaltete Ausstellungen nach Ländern und Programmbereichen " &amp;[1]Hilfswerte!B1</f>
        <v>Tabelle 20: Selbstveranstaltete Ausstellungen nach Ländern und Programmbereichen 2022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1" t="str">
        <f>"noch Tabelle 20: Selbstveranstaltete Ausstellungen nach Ländern und Programmbereichen " &amp;[1]Hilfswerte!B1</f>
        <v>noch Tabelle 20: Selbstveranstaltete Ausstellungen nach Ländern und Programmbereichen 2022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4"/>
      <c r="AB1" s="5"/>
      <c r="AC1" s="5"/>
    </row>
    <row r="2" spans="1:30" s="6" customFormat="1" ht="25.5" customHeight="1" x14ac:dyDescent="0.2">
      <c r="A2" s="7" t="s">
        <v>0</v>
      </c>
      <c r="B2" s="8" t="s">
        <v>1</v>
      </c>
      <c r="C2" s="9"/>
      <c r="D2" s="10"/>
      <c r="E2" s="11" t="s">
        <v>2</v>
      </c>
      <c r="F2" s="12"/>
      <c r="G2" s="12"/>
      <c r="H2" s="12"/>
      <c r="I2" s="12"/>
      <c r="J2" s="12"/>
      <c r="K2" s="12"/>
      <c r="L2" s="12"/>
      <c r="M2" s="13"/>
      <c r="N2" s="14" t="s">
        <v>0</v>
      </c>
      <c r="O2" s="8" t="s">
        <v>2</v>
      </c>
      <c r="P2" s="9"/>
      <c r="Q2" s="9"/>
      <c r="R2" s="9"/>
      <c r="S2" s="9"/>
      <c r="T2" s="9"/>
      <c r="U2" s="9"/>
      <c r="V2" s="9"/>
      <c r="W2" s="9"/>
      <c r="X2" s="9"/>
      <c r="Y2" s="9"/>
      <c r="Z2" s="15"/>
      <c r="AA2" s="16"/>
    </row>
    <row r="3" spans="1:30" s="28" customFormat="1" ht="51" customHeight="1" x14ac:dyDescent="0.2">
      <c r="A3" s="17"/>
      <c r="B3" s="18"/>
      <c r="C3" s="19"/>
      <c r="D3" s="19"/>
      <c r="E3" s="20" t="s">
        <v>3</v>
      </c>
      <c r="F3" s="20"/>
      <c r="G3" s="20"/>
      <c r="H3" s="20" t="s">
        <v>4</v>
      </c>
      <c r="I3" s="20"/>
      <c r="J3" s="20"/>
      <c r="K3" s="20" t="s">
        <v>5</v>
      </c>
      <c r="L3" s="20"/>
      <c r="M3" s="21"/>
      <c r="N3" s="22"/>
      <c r="O3" s="20" t="s">
        <v>6</v>
      </c>
      <c r="P3" s="20"/>
      <c r="Q3" s="20"/>
      <c r="R3" s="23" t="s">
        <v>7</v>
      </c>
      <c r="S3" s="20"/>
      <c r="T3" s="24"/>
      <c r="U3" s="20" t="s">
        <v>8</v>
      </c>
      <c r="V3" s="20"/>
      <c r="W3" s="20"/>
      <c r="X3" s="25" t="s">
        <v>9</v>
      </c>
      <c r="Y3" s="25"/>
      <c r="Z3" s="26"/>
      <c r="AA3" s="27"/>
    </row>
    <row r="4" spans="1:30" ht="25.5" customHeight="1" x14ac:dyDescent="0.2">
      <c r="A4" s="17"/>
      <c r="B4" s="29" t="s">
        <v>10</v>
      </c>
      <c r="C4" s="29" t="s">
        <v>11</v>
      </c>
      <c r="D4" s="30" t="s">
        <v>12</v>
      </c>
      <c r="E4" s="29" t="s">
        <v>10</v>
      </c>
      <c r="F4" s="29" t="s">
        <v>11</v>
      </c>
      <c r="G4" s="31" t="s">
        <v>12</v>
      </c>
      <c r="H4" s="29" t="s">
        <v>10</v>
      </c>
      <c r="I4" s="29" t="s">
        <v>11</v>
      </c>
      <c r="J4" s="31" t="s">
        <v>12</v>
      </c>
      <c r="K4" s="29" t="s">
        <v>10</v>
      </c>
      <c r="L4" s="29" t="s">
        <v>11</v>
      </c>
      <c r="M4" s="32" t="s">
        <v>12</v>
      </c>
      <c r="N4" s="22"/>
      <c r="O4" s="30" t="s">
        <v>10</v>
      </c>
      <c r="P4" s="30" t="s">
        <v>11</v>
      </c>
      <c r="Q4" s="33" t="s">
        <v>12</v>
      </c>
      <c r="R4" s="34" t="s">
        <v>10</v>
      </c>
      <c r="S4" s="30" t="s">
        <v>11</v>
      </c>
      <c r="T4" s="30" t="s">
        <v>12</v>
      </c>
      <c r="U4" s="30" t="s">
        <v>10</v>
      </c>
      <c r="V4" s="30" t="s">
        <v>11</v>
      </c>
      <c r="W4" s="33" t="s">
        <v>12</v>
      </c>
      <c r="X4" s="34" t="s">
        <v>10</v>
      </c>
      <c r="Y4" s="30" t="s">
        <v>11</v>
      </c>
      <c r="Z4" s="35" t="s">
        <v>12</v>
      </c>
      <c r="AA4" s="36"/>
      <c r="AB4" s="37"/>
      <c r="AC4" s="37"/>
      <c r="AD4" s="38"/>
    </row>
    <row r="5" spans="1:30" s="38" customFormat="1" ht="12.75" customHeight="1" x14ac:dyDescent="0.2">
      <c r="A5" s="39" t="s">
        <v>13</v>
      </c>
      <c r="B5" s="40">
        <v>238</v>
      </c>
      <c r="C5" s="41">
        <v>10716</v>
      </c>
      <c r="D5" s="41">
        <v>160310</v>
      </c>
      <c r="E5" s="40">
        <v>58</v>
      </c>
      <c r="F5" s="41">
        <v>2318</v>
      </c>
      <c r="G5" s="42">
        <v>29878</v>
      </c>
      <c r="H5" s="40">
        <v>177</v>
      </c>
      <c r="I5" s="41">
        <v>8346</v>
      </c>
      <c r="J5" s="42">
        <v>129281</v>
      </c>
      <c r="K5" s="40">
        <v>1</v>
      </c>
      <c r="L5" s="41">
        <v>23</v>
      </c>
      <c r="M5" s="43">
        <v>600</v>
      </c>
      <c r="N5" s="39" t="s">
        <v>13</v>
      </c>
      <c r="O5" s="44">
        <v>1</v>
      </c>
      <c r="P5" s="45">
        <v>17</v>
      </c>
      <c r="Q5" s="46">
        <v>501</v>
      </c>
      <c r="R5" s="45">
        <v>1</v>
      </c>
      <c r="S5" s="45">
        <v>12</v>
      </c>
      <c r="T5" s="45">
        <v>50</v>
      </c>
      <c r="U5" s="44">
        <v>0</v>
      </c>
      <c r="V5" s="45">
        <v>0</v>
      </c>
      <c r="W5" s="46">
        <v>0</v>
      </c>
      <c r="X5" s="45">
        <v>0</v>
      </c>
      <c r="Y5" s="45">
        <v>0</v>
      </c>
      <c r="Z5" s="47">
        <v>0</v>
      </c>
      <c r="AA5" s="48"/>
    </row>
    <row r="6" spans="1:30" s="38" customFormat="1" ht="12.75" customHeight="1" x14ac:dyDescent="0.2">
      <c r="A6" s="49"/>
      <c r="B6" s="50">
        <v>1</v>
      </c>
      <c r="C6" s="51">
        <v>1</v>
      </c>
      <c r="D6" s="51">
        <v>1</v>
      </c>
      <c r="E6" s="52">
        <v>0.2437</v>
      </c>
      <c r="F6" s="53">
        <v>0.21631</v>
      </c>
      <c r="G6" s="54">
        <v>0.18637999999999999</v>
      </c>
      <c r="H6" s="52">
        <v>0.74370000000000003</v>
      </c>
      <c r="I6" s="53">
        <v>0.77883999999999998</v>
      </c>
      <c r="J6" s="54">
        <v>0.80644000000000005</v>
      </c>
      <c r="K6" s="52">
        <v>4.1999999999999997E-3</v>
      </c>
      <c r="L6" s="53">
        <v>2.15E-3</v>
      </c>
      <c r="M6" s="55">
        <v>3.7399999999999998E-3</v>
      </c>
      <c r="N6" s="49"/>
      <c r="O6" s="52">
        <v>4.1999999999999997E-3</v>
      </c>
      <c r="P6" s="53">
        <v>1.5900000000000001E-3</v>
      </c>
      <c r="Q6" s="54">
        <v>3.13E-3</v>
      </c>
      <c r="R6" s="53">
        <v>4.1999999999999997E-3</v>
      </c>
      <c r="S6" s="53">
        <v>1.1199999999999999E-3</v>
      </c>
      <c r="T6" s="53">
        <v>3.1E-4</v>
      </c>
      <c r="U6" s="52" t="s">
        <v>14</v>
      </c>
      <c r="V6" s="53" t="s">
        <v>14</v>
      </c>
      <c r="W6" s="54" t="s">
        <v>14</v>
      </c>
      <c r="X6" s="53" t="s">
        <v>14</v>
      </c>
      <c r="Y6" s="53" t="s">
        <v>14</v>
      </c>
      <c r="Z6" s="55" t="s">
        <v>14</v>
      </c>
      <c r="AA6" s="48"/>
    </row>
    <row r="7" spans="1:30" s="38" customFormat="1" ht="12.75" customHeight="1" x14ac:dyDescent="0.2">
      <c r="A7" s="49" t="s">
        <v>15</v>
      </c>
      <c r="B7" s="44">
        <v>191</v>
      </c>
      <c r="C7" s="45">
        <v>3684</v>
      </c>
      <c r="D7" s="45">
        <v>57642</v>
      </c>
      <c r="E7" s="56">
        <v>58</v>
      </c>
      <c r="F7" s="57">
        <v>582</v>
      </c>
      <c r="G7" s="58">
        <v>7427</v>
      </c>
      <c r="H7" s="56">
        <v>132</v>
      </c>
      <c r="I7" s="57">
        <v>3101</v>
      </c>
      <c r="J7" s="58">
        <v>50125</v>
      </c>
      <c r="K7" s="56">
        <v>0</v>
      </c>
      <c r="L7" s="57">
        <v>0</v>
      </c>
      <c r="M7" s="59">
        <v>0</v>
      </c>
      <c r="N7" s="60" t="s">
        <v>15</v>
      </c>
      <c r="O7" s="56">
        <v>0</v>
      </c>
      <c r="P7" s="57">
        <v>0</v>
      </c>
      <c r="Q7" s="58">
        <v>0</v>
      </c>
      <c r="R7" s="57">
        <v>0</v>
      </c>
      <c r="S7" s="57">
        <v>0</v>
      </c>
      <c r="T7" s="57">
        <v>0</v>
      </c>
      <c r="U7" s="56">
        <v>1</v>
      </c>
      <c r="V7" s="57">
        <v>1</v>
      </c>
      <c r="W7" s="58">
        <v>90</v>
      </c>
      <c r="X7" s="57">
        <v>0</v>
      </c>
      <c r="Y7" s="57">
        <v>0</v>
      </c>
      <c r="Z7" s="59">
        <v>0</v>
      </c>
      <c r="AA7" s="48"/>
    </row>
    <row r="8" spans="1:30" s="38" customFormat="1" ht="12.75" customHeight="1" x14ac:dyDescent="0.2">
      <c r="A8" s="49"/>
      <c r="B8" s="50">
        <v>1</v>
      </c>
      <c r="C8" s="51">
        <v>1</v>
      </c>
      <c r="D8" s="51">
        <v>1</v>
      </c>
      <c r="E8" s="61">
        <v>0.30365999999999999</v>
      </c>
      <c r="F8" s="62">
        <v>0.15798000000000001</v>
      </c>
      <c r="G8" s="63">
        <v>0.12884999999999999</v>
      </c>
      <c r="H8" s="61">
        <v>0.69110000000000005</v>
      </c>
      <c r="I8" s="62">
        <v>0.84175</v>
      </c>
      <c r="J8" s="63">
        <v>0.86958999999999997</v>
      </c>
      <c r="K8" s="61" t="s">
        <v>14</v>
      </c>
      <c r="L8" s="62" t="s">
        <v>14</v>
      </c>
      <c r="M8" s="64" t="s">
        <v>14</v>
      </c>
      <c r="N8" s="60"/>
      <c r="O8" s="61" t="s">
        <v>14</v>
      </c>
      <c r="P8" s="62" t="s">
        <v>14</v>
      </c>
      <c r="Q8" s="63" t="s">
        <v>14</v>
      </c>
      <c r="R8" s="62" t="s">
        <v>14</v>
      </c>
      <c r="S8" s="62" t="s">
        <v>14</v>
      </c>
      <c r="T8" s="62" t="s">
        <v>14</v>
      </c>
      <c r="U8" s="61">
        <v>5.2399999999999999E-3</v>
      </c>
      <c r="V8" s="62">
        <v>2.7E-4</v>
      </c>
      <c r="W8" s="63">
        <v>1.56E-3</v>
      </c>
      <c r="X8" s="62" t="s">
        <v>14</v>
      </c>
      <c r="Y8" s="62" t="s">
        <v>14</v>
      </c>
      <c r="Z8" s="64" t="s">
        <v>14</v>
      </c>
      <c r="AA8" s="48"/>
    </row>
    <row r="9" spans="1:30" s="38" customFormat="1" ht="12.75" customHeight="1" x14ac:dyDescent="0.2">
      <c r="A9" s="49" t="s">
        <v>16</v>
      </c>
      <c r="B9" s="44">
        <v>18</v>
      </c>
      <c r="C9" s="45">
        <v>1416</v>
      </c>
      <c r="D9" s="45">
        <v>6899</v>
      </c>
      <c r="E9" s="56">
        <v>9</v>
      </c>
      <c r="F9" s="57">
        <v>585</v>
      </c>
      <c r="G9" s="58">
        <v>3100</v>
      </c>
      <c r="H9" s="56">
        <v>9</v>
      </c>
      <c r="I9" s="57">
        <v>831</v>
      </c>
      <c r="J9" s="58">
        <v>3799</v>
      </c>
      <c r="K9" s="56">
        <v>0</v>
      </c>
      <c r="L9" s="57">
        <v>0</v>
      </c>
      <c r="M9" s="59">
        <v>0</v>
      </c>
      <c r="N9" s="49" t="s">
        <v>16</v>
      </c>
      <c r="O9" s="56">
        <v>0</v>
      </c>
      <c r="P9" s="57">
        <v>0</v>
      </c>
      <c r="Q9" s="58">
        <v>0</v>
      </c>
      <c r="R9" s="57">
        <v>0</v>
      </c>
      <c r="S9" s="57">
        <v>0</v>
      </c>
      <c r="T9" s="57">
        <v>0</v>
      </c>
      <c r="U9" s="56">
        <v>0</v>
      </c>
      <c r="V9" s="57">
        <v>0</v>
      </c>
      <c r="W9" s="58">
        <v>0</v>
      </c>
      <c r="X9" s="57">
        <v>0</v>
      </c>
      <c r="Y9" s="57">
        <v>0</v>
      </c>
      <c r="Z9" s="59">
        <v>0</v>
      </c>
      <c r="AA9" s="48"/>
    </row>
    <row r="10" spans="1:30" s="38" customFormat="1" ht="12.75" customHeight="1" x14ac:dyDescent="0.2">
      <c r="A10" s="49"/>
      <c r="B10" s="50">
        <v>1</v>
      </c>
      <c r="C10" s="51">
        <v>1</v>
      </c>
      <c r="D10" s="51">
        <v>1</v>
      </c>
      <c r="E10" s="61">
        <v>0.5</v>
      </c>
      <c r="F10" s="62">
        <v>0.41314000000000001</v>
      </c>
      <c r="G10" s="63">
        <v>0.44934000000000002</v>
      </c>
      <c r="H10" s="61">
        <v>0.5</v>
      </c>
      <c r="I10" s="62">
        <v>0.58686000000000005</v>
      </c>
      <c r="J10" s="63">
        <v>0.55066000000000004</v>
      </c>
      <c r="K10" s="61" t="s">
        <v>14</v>
      </c>
      <c r="L10" s="62" t="s">
        <v>14</v>
      </c>
      <c r="M10" s="64" t="s">
        <v>14</v>
      </c>
      <c r="N10" s="49"/>
      <c r="O10" s="61" t="s">
        <v>14</v>
      </c>
      <c r="P10" s="62" t="s">
        <v>14</v>
      </c>
      <c r="Q10" s="63" t="s">
        <v>14</v>
      </c>
      <c r="R10" s="62" t="s">
        <v>14</v>
      </c>
      <c r="S10" s="62" t="s">
        <v>14</v>
      </c>
      <c r="T10" s="62" t="s">
        <v>14</v>
      </c>
      <c r="U10" s="61" t="s">
        <v>14</v>
      </c>
      <c r="V10" s="62" t="s">
        <v>14</v>
      </c>
      <c r="W10" s="63" t="s">
        <v>14</v>
      </c>
      <c r="X10" s="62" t="s">
        <v>14</v>
      </c>
      <c r="Y10" s="62" t="s">
        <v>14</v>
      </c>
      <c r="Z10" s="64" t="s">
        <v>14</v>
      </c>
      <c r="AA10" s="48"/>
    </row>
    <row r="11" spans="1:30" s="38" customFormat="1" ht="12.75" customHeight="1" x14ac:dyDescent="0.2">
      <c r="A11" s="49" t="s">
        <v>17</v>
      </c>
      <c r="B11" s="44">
        <v>32</v>
      </c>
      <c r="C11" s="45">
        <v>2528</v>
      </c>
      <c r="D11" s="45">
        <v>6654</v>
      </c>
      <c r="E11" s="56">
        <v>23</v>
      </c>
      <c r="F11" s="57">
        <v>1854</v>
      </c>
      <c r="G11" s="58">
        <v>4756</v>
      </c>
      <c r="H11" s="56">
        <v>9</v>
      </c>
      <c r="I11" s="57">
        <v>674</v>
      </c>
      <c r="J11" s="58">
        <v>1898</v>
      </c>
      <c r="K11" s="56">
        <v>0</v>
      </c>
      <c r="L11" s="57">
        <v>0</v>
      </c>
      <c r="M11" s="59">
        <v>0</v>
      </c>
      <c r="N11" s="49" t="s">
        <v>17</v>
      </c>
      <c r="O11" s="56">
        <v>0</v>
      </c>
      <c r="P11" s="57">
        <v>0</v>
      </c>
      <c r="Q11" s="58">
        <v>0</v>
      </c>
      <c r="R11" s="57">
        <v>0</v>
      </c>
      <c r="S11" s="57">
        <v>0</v>
      </c>
      <c r="T11" s="57">
        <v>0</v>
      </c>
      <c r="U11" s="56">
        <v>0</v>
      </c>
      <c r="V11" s="57">
        <v>0</v>
      </c>
      <c r="W11" s="58">
        <v>0</v>
      </c>
      <c r="X11" s="57">
        <v>0</v>
      </c>
      <c r="Y11" s="57">
        <v>0</v>
      </c>
      <c r="Z11" s="59">
        <v>0</v>
      </c>
      <c r="AA11" s="48"/>
    </row>
    <row r="12" spans="1:30" s="38" customFormat="1" ht="12.75" customHeight="1" x14ac:dyDescent="0.2">
      <c r="A12" s="49"/>
      <c r="B12" s="50">
        <v>1</v>
      </c>
      <c r="C12" s="51">
        <v>1</v>
      </c>
      <c r="D12" s="51">
        <v>1</v>
      </c>
      <c r="E12" s="61">
        <v>0.71875</v>
      </c>
      <c r="F12" s="62">
        <v>0.73338999999999999</v>
      </c>
      <c r="G12" s="63">
        <v>0.71475999999999995</v>
      </c>
      <c r="H12" s="61">
        <v>0.28125</v>
      </c>
      <c r="I12" s="62">
        <v>0.26661000000000001</v>
      </c>
      <c r="J12" s="63">
        <v>0.28523999999999999</v>
      </c>
      <c r="K12" s="61" t="s">
        <v>14</v>
      </c>
      <c r="L12" s="62" t="s">
        <v>14</v>
      </c>
      <c r="M12" s="64" t="s">
        <v>14</v>
      </c>
      <c r="N12" s="49"/>
      <c r="O12" s="61" t="s">
        <v>14</v>
      </c>
      <c r="P12" s="62" t="s">
        <v>14</v>
      </c>
      <c r="Q12" s="63" t="s">
        <v>14</v>
      </c>
      <c r="R12" s="62" t="s">
        <v>14</v>
      </c>
      <c r="S12" s="62" t="s">
        <v>14</v>
      </c>
      <c r="T12" s="62" t="s">
        <v>14</v>
      </c>
      <c r="U12" s="61" t="s">
        <v>14</v>
      </c>
      <c r="V12" s="62" t="s">
        <v>14</v>
      </c>
      <c r="W12" s="63" t="s">
        <v>14</v>
      </c>
      <c r="X12" s="62" t="s">
        <v>14</v>
      </c>
      <c r="Y12" s="62" t="s">
        <v>14</v>
      </c>
      <c r="Z12" s="64" t="s">
        <v>14</v>
      </c>
      <c r="AA12" s="48"/>
    </row>
    <row r="13" spans="1:30" s="38" customFormat="1" ht="12.75" customHeight="1" x14ac:dyDescent="0.2">
      <c r="A13" s="49" t="s">
        <v>18</v>
      </c>
      <c r="B13" s="44">
        <v>3</v>
      </c>
      <c r="C13" s="45">
        <v>60</v>
      </c>
      <c r="D13" s="45">
        <v>473</v>
      </c>
      <c r="E13" s="56">
        <v>2</v>
      </c>
      <c r="F13" s="57">
        <v>36</v>
      </c>
      <c r="G13" s="58">
        <v>328</v>
      </c>
      <c r="H13" s="56">
        <v>0</v>
      </c>
      <c r="I13" s="57">
        <v>0</v>
      </c>
      <c r="J13" s="58">
        <v>0</v>
      </c>
      <c r="K13" s="56">
        <v>1</v>
      </c>
      <c r="L13" s="57">
        <v>24</v>
      </c>
      <c r="M13" s="59">
        <v>145</v>
      </c>
      <c r="N13" s="49" t="s">
        <v>18</v>
      </c>
      <c r="O13" s="56">
        <v>0</v>
      </c>
      <c r="P13" s="57">
        <v>0</v>
      </c>
      <c r="Q13" s="58">
        <v>0</v>
      </c>
      <c r="R13" s="57">
        <v>0</v>
      </c>
      <c r="S13" s="57">
        <v>0</v>
      </c>
      <c r="T13" s="57">
        <v>0</v>
      </c>
      <c r="U13" s="56">
        <v>0</v>
      </c>
      <c r="V13" s="57">
        <v>0</v>
      </c>
      <c r="W13" s="58">
        <v>0</v>
      </c>
      <c r="X13" s="57">
        <v>0</v>
      </c>
      <c r="Y13" s="57">
        <v>0</v>
      </c>
      <c r="Z13" s="59">
        <v>0</v>
      </c>
      <c r="AA13" s="48"/>
    </row>
    <row r="14" spans="1:30" s="38" customFormat="1" ht="12.75" customHeight="1" x14ac:dyDescent="0.2">
      <c r="A14" s="49"/>
      <c r="B14" s="50">
        <v>1</v>
      </c>
      <c r="C14" s="51">
        <v>1</v>
      </c>
      <c r="D14" s="51">
        <v>1</v>
      </c>
      <c r="E14" s="61">
        <v>0.66666999999999998</v>
      </c>
      <c r="F14" s="62">
        <v>0.6</v>
      </c>
      <c r="G14" s="63">
        <v>0.69345000000000001</v>
      </c>
      <c r="H14" s="61" t="s">
        <v>14</v>
      </c>
      <c r="I14" s="62" t="s">
        <v>14</v>
      </c>
      <c r="J14" s="63" t="s">
        <v>14</v>
      </c>
      <c r="K14" s="61">
        <v>0.33333000000000002</v>
      </c>
      <c r="L14" s="62">
        <v>0.4</v>
      </c>
      <c r="M14" s="64">
        <v>0.30654999999999999</v>
      </c>
      <c r="N14" s="49"/>
      <c r="O14" s="61" t="s">
        <v>14</v>
      </c>
      <c r="P14" s="62" t="s">
        <v>14</v>
      </c>
      <c r="Q14" s="63" t="s">
        <v>14</v>
      </c>
      <c r="R14" s="62" t="s">
        <v>14</v>
      </c>
      <c r="S14" s="62" t="s">
        <v>14</v>
      </c>
      <c r="T14" s="62" t="s">
        <v>14</v>
      </c>
      <c r="U14" s="61" t="s">
        <v>14</v>
      </c>
      <c r="V14" s="62" t="s">
        <v>14</v>
      </c>
      <c r="W14" s="63" t="s">
        <v>14</v>
      </c>
      <c r="X14" s="62" t="s">
        <v>14</v>
      </c>
      <c r="Y14" s="62" t="s">
        <v>14</v>
      </c>
      <c r="Z14" s="64" t="s">
        <v>14</v>
      </c>
      <c r="AA14" s="48"/>
    </row>
    <row r="15" spans="1:30" s="38" customFormat="1" ht="12.75" customHeight="1" x14ac:dyDescent="0.2">
      <c r="A15" s="49" t="s">
        <v>19</v>
      </c>
      <c r="B15" s="44">
        <v>1</v>
      </c>
      <c r="C15" s="45">
        <v>220</v>
      </c>
      <c r="D15" s="45">
        <v>51</v>
      </c>
      <c r="E15" s="56">
        <v>1</v>
      </c>
      <c r="F15" s="57">
        <v>220</v>
      </c>
      <c r="G15" s="58">
        <v>51</v>
      </c>
      <c r="H15" s="56">
        <v>0</v>
      </c>
      <c r="I15" s="57">
        <v>0</v>
      </c>
      <c r="J15" s="58">
        <v>0</v>
      </c>
      <c r="K15" s="56">
        <v>0</v>
      </c>
      <c r="L15" s="57">
        <v>0</v>
      </c>
      <c r="M15" s="59">
        <v>0</v>
      </c>
      <c r="N15" s="49" t="s">
        <v>19</v>
      </c>
      <c r="O15" s="56">
        <v>0</v>
      </c>
      <c r="P15" s="57">
        <v>0</v>
      </c>
      <c r="Q15" s="58">
        <v>0</v>
      </c>
      <c r="R15" s="57">
        <v>0</v>
      </c>
      <c r="S15" s="57">
        <v>0</v>
      </c>
      <c r="T15" s="57">
        <v>0</v>
      </c>
      <c r="U15" s="56">
        <v>0</v>
      </c>
      <c r="V15" s="57">
        <v>0</v>
      </c>
      <c r="W15" s="58">
        <v>0</v>
      </c>
      <c r="X15" s="57">
        <v>0</v>
      </c>
      <c r="Y15" s="57">
        <v>0</v>
      </c>
      <c r="Z15" s="59">
        <v>0</v>
      </c>
      <c r="AA15" s="48"/>
    </row>
    <row r="16" spans="1:30" s="38" customFormat="1" ht="12.75" customHeight="1" x14ac:dyDescent="0.2">
      <c r="A16" s="49"/>
      <c r="B16" s="50">
        <v>1</v>
      </c>
      <c r="C16" s="51">
        <v>1</v>
      </c>
      <c r="D16" s="51">
        <v>1</v>
      </c>
      <c r="E16" s="61">
        <v>1</v>
      </c>
      <c r="F16" s="62">
        <v>1</v>
      </c>
      <c r="G16" s="63">
        <v>1</v>
      </c>
      <c r="H16" s="61" t="s">
        <v>14</v>
      </c>
      <c r="I16" s="62" t="s">
        <v>14</v>
      </c>
      <c r="J16" s="63" t="s">
        <v>14</v>
      </c>
      <c r="K16" s="61" t="s">
        <v>14</v>
      </c>
      <c r="L16" s="62" t="s">
        <v>14</v>
      </c>
      <c r="M16" s="64" t="s">
        <v>14</v>
      </c>
      <c r="N16" s="49"/>
      <c r="O16" s="61" t="s">
        <v>14</v>
      </c>
      <c r="P16" s="62" t="s">
        <v>14</v>
      </c>
      <c r="Q16" s="63" t="s">
        <v>14</v>
      </c>
      <c r="R16" s="62" t="s">
        <v>14</v>
      </c>
      <c r="S16" s="62" t="s">
        <v>14</v>
      </c>
      <c r="T16" s="62" t="s">
        <v>14</v>
      </c>
      <c r="U16" s="61" t="s">
        <v>14</v>
      </c>
      <c r="V16" s="62" t="s">
        <v>14</v>
      </c>
      <c r="W16" s="63" t="s">
        <v>14</v>
      </c>
      <c r="X16" s="62" t="s">
        <v>14</v>
      </c>
      <c r="Y16" s="62" t="s">
        <v>14</v>
      </c>
      <c r="Z16" s="64" t="s">
        <v>14</v>
      </c>
      <c r="AA16" s="48"/>
    </row>
    <row r="17" spans="1:27" s="38" customFormat="1" ht="12.75" customHeight="1" x14ac:dyDescent="0.2">
      <c r="A17" s="49" t="s">
        <v>20</v>
      </c>
      <c r="B17" s="44">
        <v>37</v>
      </c>
      <c r="C17" s="45">
        <v>2381</v>
      </c>
      <c r="D17" s="45">
        <v>19975</v>
      </c>
      <c r="E17" s="56">
        <v>12</v>
      </c>
      <c r="F17" s="57">
        <v>884</v>
      </c>
      <c r="G17" s="58">
        <v>7592</v>
      </c>
      <c r="H17" s="56">
        <v>25</v>
      </c>
      <c r="I17" s="57">
        <v>1497</v>
      </c>
      <c r="J17" s="58">
        <v>12383</v>
      </c>
      <c r="K17" s="56">
        <v>0</v>
      </c>
      <c r="L17" s="57">
        <v>0</v>
      </c>
      <c r="M17" s="59">
        <v>0</v>
      </c>
      <c r="N17" s="49" t="s">
        <v>20</v>
      </c>
      <c r="O17" s="56">
        <v>0</v>
      </c>
      <c r="P17" s="57">
        <v>0</v>
      </c>
      <c r="Q17" s="58">
        <v>0</v>
      </c>
      <c r="R17" s="57">
        <v>0</v>
      </c>
      <c r="S17" s="57">
        <v>0</v>
      </c>
      <c r="T17" s="57">
        <v>0</v>
      </c>
      <c r="U17" s="56">
        <v>0</v>
      </c>
      <c r="V17" s="57">
        <v>0</v>
      </c>
      <c r="W17" s="58">
        <v>0</v>
      </c>
      <c r="X17" s="57">
        <v>0</v>
      </c>
      <c r="Y17" s="57">
        <v>0</v>
      </c>
      <c r="Z17" s="59">
        <v>0</v>
      </c>
      <c r="AA17" s="48"/>
    </row>
    <row r="18" spans="1:27" s="38" customFormat="1" ht="12.75" customHeight="1" x14ac:dyDescent="0.2">
      <c r="A18" s="49"/>
      <c r="B18" s="50">
        <v>1</v>
      </c>
      <c r="C18" s="51">
        <v>1</v>
      </c>
      <c r="D18" s="51">
        <v>1</v>
      </c>
      <c r="E18" s="61">
        <v>0.32432</v>
      </c>
      <c r="F18" s="62">
        <v>0.37126999999999999</v>
      </c>
      <c r="G18" s="63">
        <v>0.38007999999999997</v>
      </c>
      <c r="H18" s="61">
        <v>0.67567999999999995</v>
      </c>
      <c r="I18" s="62">
        <v>0.62873000000000001</v>
      </c>
      <c r="J18" s="63">
        <v>0.61992000000000003</v>
      </c>
      <c r="K18" s="61" t="s">
        <v>14</v>
      </c>
      <c r="L18" s="62" t="s">
        <v>14</v>
      </c>
      <c r="M18" s="64" t="s">
        <v>14</v>
      </c>
      <c r="N18" s="49"/>
      <c r="O18" s="61" t="s">
        <v>14</v>
      </c>
      <c r="P18" s="62" t="s">
        <v>14</v>
      </c>
      <c r="Q18" s="63" t="s">
        <v>14</v>
      </c>
      <c r="R18" s="62" t="s">
        <v>14</v>
      </c>
      <c r="S18" s="62" t="s">
        <v>14</v>
      </c>
      <c r="T18" s="62" t="s">
        <v>14</v>
      </c>
      <c r="U18" s="61" t="s">
        <v>14</v>
      </c>
      <c r="V18" s="62" t="s">
        <v>14</v>
      </c>
      <c r="W18" s="63" t="s">
        <v>14</v>
      </c>
      <c r="X18" s="62" t="s">
        <v>14</v>
      </c>
      <c r="Y18" s="62" t="s">
        <v>14</v>
      </c>
      <c r="Z18" s="64" t="s">
        <v>14</v>
      </c>
      <c r="AA18" s="48"/>
    </row>
    <row r="19" spans="1:27" s="38" customFormat="1" ht="12.75" customHeight="1" x14ac:dyDescent="0.2">
      <c r="A19" s="49" t="s">
        <v>21</v>
      </c>
      <c r="B19" s="44">
        <v>36</v>
      </c>
      <c r="C19" s="45">
        <v>1576</v>
      </c>
      <c r="D19" s="45">
        <v>5028</v>
      </c>
      <c r="E19" s="56">
        <v>20</v>
      </c>
      <c r="F19" s="57">
        <v>943</v>
      </c>
      <c r="G19" s="58">
        <v>2687</v>
      </c>
      <c r="H19" s="56">
        <v>15</v>
      </c>
      <c r="I19" s="57">
        <v>614</v>
      </c>
      <c r="J19" s="58">
        <v>2141</v>
      </c>
      <c r="K19" s="56">
        <v>0</v>
      </c>
      <c r="L19" s="57">
        <v>0</v>
      </c>
      <c r="M19" s="59">
        <v>0</v>
      </c>
      <c r="N19" s="49" t="s">
        <v>21</v>
      </c>
      <c r="O19" s="56">
        <v>0</v>
      </c>
      <c r="P19" s="57">
        <v>0</v>
      </c>
      <c r="Q19" s="58">
        <v>0</v>
      </c>
      <c r="R19" s="57">
        <v>0</v>
      </c>
      <c r="S19" s="57">
        <v>0</v>
      </c>
      <c r="T19" s="57">
        <v>0</v>
      </c>
      <c r="U19" s="56">
        <v>0</v>
      </c>
      <c r="V19" s="57">
        <v>0</v>
      </c>
      <c r="W19" s="58">
        <v>0</v>
      </c>
      <c r="X19" s="57">
        <v>1</v>
      </c>
      <c r="Y19" s="57">
        <v>19</v>
      </c>
      <c r="Z19" s="59">
        <v>200</v>
      </c>
      <c r="AA19" s="48"/>
    </row>
    <row r="20" spans="1:27" s="38" customFormat="1" ht="12.75" customHeight="1" x14ac:dyDescent="0.2">
      <c r="A20" s="49"/>
      <c r="B20" s="50">
        <v>1</v>
      </c>
      <c r="C20" s="51">
        <v>1</v>
      </c>
      <c r="D20" s="51">
        <v>1</v>
      </c>
      <c r="E20" s="61">
        <v>0.55556000000000005</v>
      </c>
      <c r="F20" s="62">
        <v>0.59835000000000005</v>
      </c>
      <c r="G20" s="63">
        <v>0.53441000000000005</v>
      </c>
      <c r="H20" s="61">
        <v>0.41666999999999998</v>
      </c>
      <c r="I20" s="62">
        <v>0.38958999999999999</v>
      </c>
      <c r="J20" s="63">
        <v>0.42581999999999998</v>
      </c>
      <c r="K20" s="61" t="s">
        <v>14</v>
      </c>
      <c r="L20" s="62" t="s">
        <v>14</v>
      </c>
      <c r="M20" s="64" t="s">
        <v>14</v>
      </c>
      <c r="N20" s="49"/>
      <c r="O20" s="61" t="s">
        <v>14</v>
      </c>
      <c r="P20" s="62" t="s">
        <v>14</v>
      </c>
      <c r="Q20" s="63" t="s">
        <v>14</v>
      </c>
      <c r="R20" s="62" t="s">
        <v>14</v>
      </c>
      <c r="S20" s="62" t="s">
        <v>14</v>
      </c>
      <c r="T20" s="62" t="s">
        <v>14</v>
      </c>
      <c r="U20" s="61" t="s">
        <v>14</v>
      </c>
      <c r="V20" s="62" t="s">
        <v>14</v>
      </c>
      <c r="W20" s="63" t="s">
        <v>14</v>
      </c>
      <c r="X20" s="62">
        <v>2.7779999999999999E-2</v>
      </c>
      <c r="Y20" s="62">
        <v>1.206E-2</v>
      </c>
      <c r="Z20" s="64">
        <v>3.9780000000000003E-2</v>
      </c>
      <c r="AA20" s="48"/>
    </row>
    <row r="21" spans="1:27" s="38" customFormat="1" ht="12.75" customHeight="1" x14ac:dyDescent="0.2">
      <c r="A21" s="49" t="s">
        <v>22</v>
      </c>
      <c r="B21" s="44">
        <v>76</v>
      </c>
      <c r="C21" s="45">
        <v>3064</v>
      </c>
      <c r="D21" s="45">
        <v>7362</v>
      </c>
      <c r="E21" s="56">
        <v>49</v>
      </c>
      <c r="F21" s="57">
        <v>942</v>
      </c>
      <c r="G21" s="58">
        <v>4394</v>
      </c>
      <c r="H21" s="56">
        <v>26</v>
      </c>
      <c r="I21" s="57">
        <v>2102</v>
      </c>
      <c r="J21" s="58">
        <v>2728</v>
      </c>
      <c r="K21" s="56">
        <v>0</v>
      </c>
      <c r="L21" s="57">
        <v>0</v>
      </c>
      <c r="M21" s="59">
        <v>0</v>
      </c>
      <c r="N21" s="49" t="s">
        <v>22</v>
      </c>
      <c r="O21" s="56">
        <v>0</v>
      </c>
      <c r="P21" s="57">
        <v>0</v>
      </c>
      <c r="Q21" s="58">
        <v>0</v>
      </c>
      <c r="R21" s="57">
        <v>0</v>
      </c>
      <c r="S21" s="57">
        <v>0</v>
      </c>
      <c r="T21" s="57">
        <v>0</v>
      </c>
      <c r="U21" s="56">
        <v>0</v>
      </c>
      <c r="V21" s="57">
        <v>0</v>
      </c>
      <c r="W21" s="58">
        <v>0</v>
      </c>
      <c r="X21" s="57">
        <v>1</v>
      </c>
      <c r="Y21" s="57">
        <v>20</v>
      </c>
      <c r="Z21" s="59">
        <v>240</v>
      </c>
      <c r="AA21" s="48"/>
    </row>
    <row r="22" spans="1:27" s="38" customFormat="1" ht="12.75" customHeight="1" x14ac:dyDescent="0.2">
      <c r="A22" s="49"/>
      <c r="B22" s="50">
        <v>1</v>
      </c>
      <c r="C22" s="51">
        <v>1</v>
      </c>
      <c r="D22" s="51">
        <v>1</v>
      </c>
      <c r="E22" s="61">
        <v>0.64473999999999998</v>
      </c>
      <c r="F22" s="62">
        <v>0.30743999999999999</v>
      </c>
      <c r="G22" s="63">
        <v>0.59684999999999999</v>
      </c>
      <c r="H22" s="61">
        <v>0.34211000000000003</v>
      </c>
      <c r="I22" s="62">
        <v>0.68603000000000003</v>
      </c>
      <c r="J22" s="63">
        <v>0.37054999999999999</v>
      </c>
      <c r="K22" s="61" t="s">
        <v>14</v>
      </c>
      <c r="L22" s="62" t="s">
        <v>14</v>
      </c>
      <c r="M22" s="64" t="s">
        <v>14</v>
      </c>
      <c r="N22" s="49"/>
      <c r="O22" s="61" t="s">
        <v>14</v>
      </c>
      <c r="P22" s="62" t="s">
        <v>14</v>
      </c>
      <c r="Q22" s="63" t="s">
        <v>14</v>
      </c>
      <c r="R22" s="62" t="s">
        <v>14</v>
      </c>
      <c r="S22" s="62" t="s">
        <v>14</v>
      </c>
      <c r="T22" s="62" t="s">
        <v>14</v>
      </c>
      <c r="U22" s="61" t="s">
        <v>14</v>
      </c>
      <c r="V22" s="62" t="s">
        <v>14</v>
      </c>
      <c r="W22" s="63" t="s">
        <v>14</v>
      </c>
      <c r="X22" s="62">
        <v>1.316E-2</v>
      </c>
      <c r="Y22" s="62">
        <v>6.5300000000000002E-3</v>
      </c>
      <c r="Z22" s="64">
        <v>3.2599999999999997E-2</v>
      </c>
      <c r="AA22" s="48"/>
    </row>
    <row r="23" spans="1:27" s="38" customFormat="1" ht="12.75" customHeight="1" x14ac:dyDescent="0.2">
      <c r="A23" s="49" t="s">
        <v>23</v>
      </c>
      <c r="B23" s="44">
        <v>149</v>
      </c>
      <c r="C23" s="45">
        <v>5246</v>
      </c>
      <c r="D23" s="45">
        <v>47195</v>
      </c>
      <c r="E23" s="56">
        <v>85</v>
      </c>
      <c r="F23" s="57">
        <v>3097</v>
      </c>
      <c r="G23" s="58">
        <v>20836</v>
      </c>
      <c r="H23" s="56">
        <v>61</v>
      </c>
      <c r="I23" s="57">
        <v>2128</v>
      </c>
      <c r="J23" s="58">
        <v>25791</v>
      </c>
      <c r="K23" s="56">
        <v>2</v>
      </c>
      <c r="L23" s="57">
        <v>2</v>
      </c>
      <c r="M23" s="59">
        <v>43</v>
      </c>
      <c r="N23" s="49" t="s">
        <v>23</v>
      </c>
      <c r="O23" s="56">
        <v>1</v>
      </c>
      <c r="P23" s="57">
        <v>19</v>
      </c>
      <c r="Q23" s="58">
        <v>525</v>
      </c>
      <c r="R23" s="57">
        <v>0</v>
      </c>
      <c r="S23" s="57">
        <v>0</v>
      </c>
      <c r="T23" s="57">
        <v>0</v>
      </c>
      <c r="U23" s="56">
        <v>0</v>
      </c>
      <c r="V23" s="57">
        <v>0</v>
      </c>
      <c r="W23" s="58">
        <v>0</v>
      </c>
      <c r="X23" s="57">
        <v>0</v>
      </c>
      <c r="Y23" s="57">
        <v>0</v>
      </c>
      <c r="Z23" s="59">
        <v>0</v>
      </c>
      <c r="AA23" s="48"/>
    </row>
    <row r="24" spans="1:27" s="38" customFormat="1" ht="12.75" customHeight="1" x14ac:dyDescent="0.2">
      <c r="A24" s="49"/>
      <c r="B24" s="50">
        <v>1</v>
      </c>
      <c r="C24" s="51">
        <v>1</v>
      </c>
      <c r="D24" s="51">
        <v>1</v>
      </c>
      <c r="E24" s="61">
        <v>0.57047000000000003</v>
      </c>
      <c r="F24" s="62">
        <v>0.59035000000000004</v>
      </c>
      <c r="G24" s="63">
        <v>0.44148999999999999</v>
      </c>
      <c r="H24" s="61">
        <v>0.40939999999999999</v>
      </c>
      <c r="I24" s="62">
        <v>0.40564</v>
      </c>
      <c r="J24" s="63">
        <v>0.54647999999999997</v>
      </c>
      <c r="K24" s="61">
        <v>1.342E-2</v>
      </c>
      <c r="L24" s="62">
        <v>3.8000000000000002E-4</v>
      </c>
      <c r="M24" s="64">
        <v>9.1E-4</v>
      </c>
      <c r="N24" s="49"/>
      <c r="O24" s="61">
        <v>6.7099999999999998E-3</v>
      </c>
      <c r="P24" s="62">
        <v>3.62E-3</v>
      </c>
      <c r="Q24" s="63">
        <v>1.112E-2</v>
      </c>
      <c r="R24" s="62" t="s">
        <v>14</v>
      </c>
      <c r="S24" s="62" t="s">
        <v>14</v>
      </c>
      <c r="T24" s="62" t="s">
        <v>14</v>
      </c>
      <c r="U24" s="61" t="s">
        <v>14</v>
      </c>
      <c r="V24" s="62" t="s">
        <v>14</v>
      </c>
      <c r="W24" s="63" t="s">
        <v>14</v>
      </c>
      <c r="X24" s="62" t="s">
        <v>14</v>
      </c>
      <c r="Y24" s="62" t="s">
        <v>14</v>
      </c>
      <c r="Z24" s="64" t="s">
        <v>14</v>
      </c>
      <c r="AA24" s="48"/>
    </row>
    <row r="25" spans="1:27" s="38" customFormat="1" ht="12.75" customHeight="1" x14ac:dyDescent="0.2">
      <c r="A25" s="49" t="s">
        <v>24</v>
      </c>
      <c r="B25" s="44">
        <v>21</v>
      </c>
      <c r="C25" s="45">
        <v>623</v>
      </c>
      <c r="D25" s="45">
        <v>7571</v>
      </c>
      <c r="E25" s="56">
        <v>6</v>
      </c>
      <c r="F25" s="57">
        <v>254</v>
      </c>
      <c r="G25" s="58">
        <v>1794</v>
      </c>
      <c r="H25" s="56">
        <v>13</v>
      </c>
      <c r="I25" s="57">
        <v>366</v>
      </c>
      <c r="J25" s="58">
        <v>4274</v>
      </c>
      <c r="K25" s="56">
        <v>0</v>
      </c>
      <c r="L25" s="57">
        <v>0</v>
      </c>
      <c r="M25" s="59">
        <v>0</v>
      </c>
      <c r="N25" s="49" t="s">
        <v>24</v>
      </c>
      <c r="O25" s="56">
        <v>1</v>
      </c>
      <c r="P25" s="57">
        <v>1</v>
      </c>
      <c r="Q25" s="58">
        <v>1500</v>
      </c>
      <c r="R25" s="57">
        <v>0</v>
      </c>
      <c r="S25" s="57">
        <v>0</v>
      </c>
      <c r="T25" s="57">
        <v>0</v>
      </c>
      <c r="U25" s="56">
        <v>0</v>
      </c>
      <c r="V25" s="57">
        <v>0</v>
      </c>
      <c r="W25" s="58">
        <v>0</v>
      </c>
      <c r="X25" s="57">
        <v>1</v>
      </c>
      <c r="Y25" s="57">
        <v>2</v>
      </c>
      <c r="Z25" s="59">
        <v>3</v>
      </c>
      <c r="AA25" s="48"/>
    </row>
    <row r="26" spans="1:27" s="38" customFormat="1" ht="12.75" customHeight="1" x14ac:dyDescent="0.2">
      <c r="A26" s="49"/>
      <c r="B26" s="50">
        <v>1</v>
      </c>
      <c r="C26" s="51">
        <v>1</v>
      </c>
      <c r="D26" s="51">
        <v>1</v>
      </c>
      <c r="E26" s="61">
        <v>0.28571000000000002</v>
      </c>
      <c r="F26" s="62">
        <v>0.40770000000000001</v>
      </c>
      <c r="G26" s="63">
        <v>0.23696</v>
      </c>
      <c r="H26" s="61">
        <v>0.61904999999999999</v>
      </c>
      <c r="I26" s="62">
        <v>0.58748</v>
      </c>
      <c r="J26" s="63">
        <v>0.56452000000000002</v>
      </c>
      <c r="K26" s="61" t="s">
        <v>14</v>
      </c>
      <c r="L26" s="62" t="s">
        <v>14</v>
      </c>
      <c r="M26" s="64" t="s">
        <v>14</v>
      </c>
      <c r="N26" s="49"/>
      <c r="O26" s="61">
        <v>4.7620000000000003E-2</v>
      </c>
      <c r="P26" s="62">
        <v>1.6100000000000001E-3</v>
      </c>
      <c r="Q26" s="63">
        <v>0.19811999999999999</v>
      </c>
      <c r="R26" s="62" t="s">
        <v>14</v>
      </c>
      <c r="S26" s="62" t="s">
        <v>14</v>
      </c>
      <c r="T26" s="62" t="s">
        <v>14</v>
      </c>
      <c r="U26" s="61" t="s">
        <v>14</v>
      </c>
      <c r="V26" s="62" t="s">
        <v>14</v>
      </c>
      <c r="W26" s="63" t="s">
        <v>14</v>
      </c>
      <c r="X26" s="62">
        <v>4.7620000000000003E-2</v>
      </c>
      <c r="Y26" s="62">
        <v>3.2100000000000002E-3</v>
      </c>
      <c r="Z26" s="64">
        <v>4.0000000000000002E-4</v>
      </c>
      <c r="AA26" s="48"/>
    </row>
    <row r="27" spans="1:27" s="38" customFormat="1" ht="12.75" customHeight="1" x14ac:dyDescent="0.2">
      <c r="A27" s="49" t="s">
        <v>25</v>
      </c>
      <c r="B27" s="44">
        <v>23</v>
      </c>
      <c r="C27" s="45">
        <v>679</v>
      </c>
      <c r="D27" s="45">
        <v>21891</v>
      </c>
      <c r="E27" s="56">
        <v>4</v>
      </c>
      <c r="F27" s="57">
        <v>100</v>
      </c>
      <c r="G27" s="58">
        <v>3167</v>
      </c>
      <c r="H27" s="56">
        <v>16</v>
      </c>
      <c r="I27" s="57">
        <v>533</v>
      </c>
      <c r="J27" s="58">
        <v>18160</v>
      </c>
      <c r="K27" s="56">
        <v>3</v>
      </c>
      <c r="L27" s="57">
        <v>46</v>
      </c>
      <c r="M27" s="59">
        <v>564</v>
      </c>
      <c r="N27" s="49" t="s">
        <v>25</v>
      </c>
      <c r="O27" s="56">
        <v>0</v>
      </c>
      <c r="P27" s="57">
        <v>0</v>
      </c>
      <c r="Q27" s="58">
        <v>0</v>
      </c>
      <c r="R27" s="57">
        <v>0</v>
      </c>
      <c r="S27" s="57">
        <v>0</v>
      </c>
      <c r="T27" s="57">
        <v>0</v>
      </c>
      <c r="U27" s="56">
        <v>0</v>
      </c>
      <c r="V27" s="57">
        <v>0</v>
      </c>
      <c r="W27" s="58">
        <v>0</v>
      </c>
      <c r="X27" s="57">
        <v>0</v>
      </c>
      <c r="Y27" s="57">
        <v>0</v>
      </c>
      <c r="Z27" s="59">
        <v>0</v>
      </c>
      <c r="AA27" s="48"/>
    </row>
    <row r="28" spans="1:27" s="38" customFormat="1" ht="12.75" customHeight="1" x14ac:dyDescent="0.2">
      <c r="A28" s="49"/>
      <c r="B28" s="50">
        <v>1</v>
      </c>
      <c r="C28" s="51">
        <v>1</v>
      </c>
      <c r="D28" s="51">
        <v>1</v>
      </c>
      <c r="E28" s="61">
        <v>0.17391000000000001</v>
      </c>
      <c r="F28" s="62">
        <v>0.14727999999999999</v>
      </c>
      <c r="G28" s="63">
        <v>0.14466999999999999</v>
      </c>
      <c r="H28" s="61">
        <v>0.69564999999999999</v>
      </c>
      <c r="I28" s="62">
        <v>0.78498000000000001</v>
      </c>
      <c r="J28" s="63">
        <v>0.82955999999999996</v>
      </c>
      <c r="K28" s="61">
        <v>0.13042999999999999</v>
      </c>
      <c r="L28" s="62">
        <v>6.7750000000000005E-2</v>
      </c>
      <c r="M28" s="64">
        <v>2.5760000000000002E-2</v>
      </c>
      <c r="N28" s="49"/>
      <c r="O28" s="61" t="s">
        <v>14</v>
      </c>
      <c r="P28" s="62" t="s">
        <v>14</v>
      </c>
      <c r="Q28" s="63" t="s">
        <v>14</v>
      </c>
      <c r="R28" s="62" t="s">
        <v>14</v>
      </c>
      <c r="S28" s="62" t="s">
        <v>14</v>
      </c>
      <c r="T28" s="62" t="s">
        <v>14</v>
      </c>
      <c r="U28" s="61" t="s">
        <v>14</v>
      </c>
      <c r="V28" s="62" t="s">
        <v>14</v>
      </c>
      <c r="W28" s="63" t="s">
        <v>14</v>
      </c>
      <c r="X28" s="62" t="s">
        <v>14</v>
      </c>
      <c r="Y28" s="62" t="s">
        <v>14</v>
      </c>
      <c r="Z28" s="64" t="s">
        <v>14</v>
      </c>
      <c r="AA28" s="48"/>
    </row>
    <row r="29" spans="1:27" s="38" customFormat="1" ht="12.75" customHeight="1" x14ac:dyDescent="0.2">
      <c r="A29" s="49" t="s">
        <v>26</v>
      </c>
      <c r="B29" s="44">
        <v>21</v>
      </c>
      <c r="C29" s="45">
        <v>1154</v>
      </c>
      <c r="D29" s="45">
        <v>2312</v>
      </c>
      <c r="E29" s="56">
        <v>3</v>
      </c>
      <c r="F29" s="57">
        <v>75</v>
      </c>
      <c r="G29" s="58">
        <v>41</v>
      </c>
      <c r="H29" s="56">
        <v>18</v>
      </c>
      <c r="I29" s="57">
        <v>1079</v>
      </c>
      <c r="J29" s="58">
        <v>2271</v>
      </c>
      <c r="K29" s="56">
        <v>0</v>
      </c>
      <c r="L29" s="57">
        <v>0</v>
      </c>
      <c r="M29" s="59">
        <v>0</v>
      </c>
      <c r="N29" s="49" t="s">
        <v>26</v>
      </c>
      <c r="O29" s="56">
        <v>0</v>
      </c>
      <c r="P29" s="57">
        <v>0</v>
      </c>
      <c r="Q29" s="58">
        <v>0</v>
      </c>
      <c r="R29" s="57">
        <v>0</v>
      </c>
      <c r="S29" s="57">
        <v>0</v>
      </c>
      <c r="T29" s="57">
        <v>0</v>
      </c>
      <c r="U29" s="56">
        <v>0</v>
      </c>
      <c r="V29" s="57">
        <v>0</v>
      </c>
      <c r="W29" s="58">
        <v>0</v>
      </c>
      <c r="X29" s="57">
        <v>0</v>
      </c>
      <c r="Y29" s="57">
        <v>0</v>
      </c>
      <c r="Z29" s="59">
        <v>0</v>
      </c>
      <c r="AA29" s="48"/>
    </row>
    <row r="30" spans="1:27" s="38" customFormat="1" ht="12.75" customHeight="1" x14ac:dyDescent="0.2">
      <c r="A30" s="49"/>
      <c r="B30" s="50">
        <v>1</v>
      </c>
      <c r="C30" s="51">
        <v>1</v>
      </c>
      <c r="D30" s="51">
        <v>1</v>
      </c>
      <c r="E30" s="61">
        <v>0.14285999999999999</v>
      </c>
      <c r="F30" s="62">
        <v>6.4990000000000006E-2</v>
      </c>
      <c r="G30" s="63">
        <v>1.7729999999999999E-2</v>
      </c>
      <c r="H30" s="61">
        <v>0.85714000000000001</v>
      </c>
      <c r="I30" s="62">
        <v>0.93501000000000001</v>
      </c>
      <c r="J30" s="63">
        <v>0.98226999999999998</v>
      </c>
      <c r="K30" s="61" t="s">
        <v>14</v>
      </c>
      <c r="L30" s="62" t="s">
        <v>14</v>
      </c>
      <c r="M30" s="64" t="s">
        <v>14</v>
      </c>
      <c r="N30" s="49"/>
      <c r="O30" s="61" t="s">
        <v>14</v>
      </c>
      <c r="P30" s="62" t="s">
        <v>14</v>
      </c>
      <c r="Q30" s="63" t="s">
        <v>14</v>
      </c>
      <c r="R30" s="62" t="s">
        <v>14</v>
      </c>
      <c r="S30" s="62" t="s">
        <v>14</v>
      </c>
      <c r="T30" s="62" t="s">
        <v>14</v>
      </c>
      <c r="U30" s="61" t="s">
        <v>14</v>
      </c>
      <c r="V30" s="62" t="s">
        <v>14</v>
      </c>
      <c r="W30" s="63" t="s">
        <v>14</v>
      </c>
      <c r="X30" s="62" t="s">
        <v>14</v>
      </c>
      <c r="Y30" s="62" t="s">
        <v>14</v>
      </c>
      <c r="Z30" s="64" t="s">
        <v>14</v>
      </c>
      <c r="AA30" s="48"/>
    </row>
    <row r="31" spans="1:27" s="38" customFormat="1" ht="12.75" customHeight="1" x14ac:dyDescent="0.2">
      <c r="A31" s="49" t="s">
        <v>27</v>
      </c>
      <c r="B31" s="44">
        <v>1</v>
      </c>
      <c r="C31" s="45">
        <v>75</v>
      </c>
      <c r="D31" s="45">
        <v>3</v>
      </c>
      <c r="E31" s="56">
        <v>0</v>
      </c>
      <c r="F31" s="57">
        <v>0</v>
      </c>
      <c r="G31" s="58">
        <v>0</v>
      </c>
      <c r="H31" s="56">
        <v>1</v>
      </c>
      <c r="I31" s="57">
        <v>75</v>
      </c>
      <c r="J31" s="58">
        <v>3</v>
      </c>
      <c r="K31" s="56">
        <v>0</v>
      </c>
      <c r="L31" s="57">
        <v>0</v>
      </c>
      <c r="M31" s="59">
        <v>0</v>
      </c>
      <c r="N31" s="49" t="s">
        <v>27</v>
      </c>
      <c r="O31" s="56">
        <v>0</v>
      </c>
      <c r="P31" s="57">
        <v>0</v>
      </c>
      <c r="Q31" s="58">
        <v>0</v>
      </c>
      <c r="R31" s="57">
        <v>0</v>
      </c>
      <c r="S31" s="57">
        <v>0</v>
      </c>
      <c r="T31" s="57">
        <v>0</v>
      </c>
      <c r="U31" s="56">
        <v>0</v>
      </c>
      <c r="V31" s="57">
        <v>0</v>
      </c>
      <c r="W31" s="58">
        <v>0</v>
      </c>
      <c r="X31" s="57">
        <v>0</v>
      </c>
      <c r="Y31" s="57">
        <v>0</v>
      </c>
      <c r="Z31" s="59">
        <v>0</v>
      </c>
      <c r="AA31" s="48"/>
    </row>
    <row r="32" spans="1:27" s="38" customFormat="1" ht="12.75" customHeight="1" x14ac:dyDescent="0.2">
      <c r="A32" s="49"/>
      <c r="B32" s="50">
        <v>1</v>
      </c>
      <c r="C32" s="51">
        <v>1</v>
      </c>
      <c r="D32" s="51">
        <v>1</v>
      </c>
      <c r="E32" s="61" t="s">
        <v>14</v>
      </c>
      <c r="F32" s="62" t="s">
        <v>14</v>
      </c>
      <c r="G32" s="63" t="s">
        <v>14</v>
      </c>
      <c r="H32" s="61">
        <v>1</v>
      </c>
      <c r="I32" s="62">
        <v>1</v>
      </c>
      <c r="J32" s="63">
        <v>1</v>
      </c>
      <c r="K32" s="61" t="s">
        <v>14</v>
      </c>
      <c r="L32" s="62" t="s">
        <v>14</v>
      </c>
      <c r="M32" s="64" t="s">
        <v>14</v>
      </c>
      <c r="N32" s="49"/>
      <c r="O32" s="61" t="s">
        <v>14</v>
      </c>
      <c r="P32" s="62" t="s">
        <v>14</v>
      </c>
      <c r="Q32" s="63" t="s">
        <v>14</v>
      </c>
      <c r="R32" s="62" t="s">
        <v>14</v>
      </c>
      <c r="S32" s="62" t="s">
        <v>14</v>
      </c>
      <c r="T32" s="62" t="s">
        <v>14</v>
      </c>
      <c r="U32" s="61" t="s">
        <v>14</v>
      </c>
      <c r="V32" s="62" t="s">
        <v>14</v>
      </c>
      <c r="W32" s="63" t="s">
        <v>14</v>
      </c>
      <c r="X32" s="62" t="s">
        <v>14</v>
      </c>
      <c r="Y32" s="62" t="s">
        <v>14</v>
      </c>
      <c r="Z32" s="64" t="s">
        <v>14</v>
      </c>
      <c r="AA32" s="48"/>
    </row>
    <row r="33" spans="1:29" s="38" customFormat="1" ht="12.75" customHeight="1" x14ac:dyDescent="0.2">
      <c r="A33" s="49" t="s">
        <v>28</v>
      </c>
      <c r="B33" s="44">
        <v>42</v>
      </c>
      <c r="C33" s="45">
        <v>1753</v>
      </c>
      <c r="D33" s="45">
        <v>16958</v>
      </c>
      <c r="E33" s="56">
        <v>12</v>
      </c>
      <c r="F33" s="57">
        <v>316</v>
      </c>
      <c r="G33" s="58">
        <v>2522</v>
      </c>
      <c r="H33" s="56">
        <v>24</v>
      </c>
      <c r="I33" s="57">
        <v>1341</v>
      </c>
      <c r="J33" s="58">
        <v>13937</v>
      </c>
      <c r="K33" s="56">
        <v>2</v>
      </c>
      <c r="L33" s="57">
        <v>92</v>
      </c>
      <c r="M33" s="59">
        <v>224</v>
      </c>
      <c r="N33" s="49" t="s">
        <v>28</v>
      </c>
      <c r="O33" s="56">
        <v>0</v>
      </c>
      <c r="P33" s="57">
        <v>0</v>
      </c>
      <c r="Q33" s="58">
        <v>0</v>
      </c>
      <c r="R33" s="57">
        <v>1</v>
      </c>
      <c r="S33" s="57">
        <v>1</v>
      </c>
      <c r="T33" s="57">
        <v>10</v>
      </c>
      <c r="U33" s="56">
        <v>0</v>
      </c>
      <c r="V33" s="57">
        <v>0</v>
      </c>
      <c r="W33" s="58">
        <v>0</v>
      </c>
      <c r="X33" s="57">
        <v>3</v>
      </c>
      <c r="Y33" s="57">
        <v>3</v>
      </c>
      <c r="Z33" s="59">
        <v>265</v>
      </c>
      <c r="AA33" s="48"/>
    </row>
    <row r="34" spans="1:29" s="38" customFormat="1" ht="12.75" customHeight="1" x14ac:dyDescent="0.2">
      <c r="A34" s="49"/>
      <c r="B34" s="50">
        <v>1</v>
      </c>
      <c r="C34" s="51">
        <v>1</v>
      </c>
      <c r="D34" s="51">
        <v>1</v>
      </c>
      <c r="E34" s="61">
        <v>0.28571000000000002</v>
      </c>
      <c r="F34" s="62">
        <v>0.18026</v>
      </c>
      <c r="G34" s="63">
        <v>0.14871999999999999</v>
      </c>
      <c r="H34" s="61">
        <v>0.57142999999999999</v>
      </c>
      <c r="I34" s="62">
        <v>0.76497000000000004</v>
      </c>
      <c r="J34" s="63">
        <v>0.82184999999999997</v>
      </c>
      <c r="K34" s="61">
        <v>4.7620000000000003E-2</v>
      </c>
      <c r="L34" s="62">
        <v>5.2479999999999999E-2</v>
      </c>
      <c r="M34" s="64">
        <v>1.321E-2</v>
      </c>
      <c r="N34" s="49"/>
      <c r="O34" s="61" t="s">
        <v>14</v>
      </c>
      <c r="P34" s="62" t="s">
        <v>14</v>
      </c>
      <c r="Q34" s="63" t="s">
        <v>14</v>
      </c>
      <c r="R34" s="62">
        <v>2.3810000000000001E-2</v>
      </c>
      <c r="S34" s="62">
        <v>5.6999999999999998E-4</v>
      </c>
      <c r="T34" s="62">
        <v>5.9000000000000003E-4</v>
      </c>
      <c r="U34" s="61" t="s">
        <v>14</v>
      </c>
      <c r="V34" s="62" t="s">
        <v>14</v>
      </c>
      <c r="W34" s="63" t="s">
        <v>14</v>
      </c>
      <c r="X34" s="62">
        <v>7.1429999999999993E-2</v>
      </c>
      <c r="Y34" s="62">
        <v>1.7099999999999999E-3</v>
      </c>
      <c r="Z34" s="64">
        <v>1.5630000000000002E-2</v>
      </c>
      <c r="AA34" s="48"/>
    </row>
    <row r="35" spans="1:29" s="38" customFormat="1" ht="12.75" customHeight="1" x14ac:dyDescent="0.2">
      <c r="A35" s="65" t="s">
        <v>29</v>
      </c>
      <c r="B35" s="44">
        <v>6</v>
      </c>
      <c r="C35" s="45">
        <v>588</v>
      </c>
      <c r="D35" s="45">
        <v>2681</v>
      </c>
      <c r="E35" s="44">
        <v>3</v>
      </c>
      <c r="F35" s="45">
        <v>382</v>
      </c>
      <c r="G35" s="46">
        <v>1289</v>
      </c>
      <c r="H35" s="44">
        <v>3</v>
      </c>
      <c r="I35" s="45">
        <v>206</v>
      </c>
      <c r="J35" s="46">
        <v>1392</v>
      </c>
      <c r="K35" s="44">
        <v>0</v>
      </c>
      <c r="L35" s="45">
        <v>0</v>
      </c>
      <c r="M35" s="47">
        <v>0</v>
      </c>
      <c r="N35" s="65" t="s">
        <v>29</v>
      </c>
      <c r="O35" s="44">
        <v>0</v>
      </c>
      <c r="P35" s="45">
        <v>0</v>
      </c>
      <c r="Q35" s="46">
        <v>0</v>
      </c>
      <c r="R35" s="45">
        <v>0</v>
      </c>
      <c r="S35" s="45">
        <v>0</v>
      </c>
      <c r="T35" s="45">
        <v>0</v>
      </c>
      <c r="U35" s="44">
        <v>0</v>
      </c>
      <c r="V35" s="45">
        <v>0</v>
      </c>
      <c r="W35" s="46">
        <v>0</v>
      </c>
      <c r="X35" s="45">
        <v>0</v>
      </c>
      <c r="Y35" s="45">
        <v>0</v>
      </c>
      <c r="Z35" s="47">
        <v>0</v>
      </c>
      <c r="AA35" s="48"/>
    </row>
    <row r="36" spans="1:29" s="38" customFormat="1" ht="12.75" customHeight="1" x14ac:dyDescent="0.2">
      <c r="A36" s="66"/>
      <c r="B36" s="67">
        <v>1</v>
      </c>
      <c r="C36" s="68">
        <v>1</v>
      </c>
      <c r="D36" s="68">
        <v>1</v>
      </c>
      <c r="E36" s="69">
        <v>0.5</v>
      </c>
      <c r="F36" s="70">
        <v>0.64966000000000002</v>
      </c>
      <c r="G36" s="71">
        <v>0.48079</v>
      </c>
      <c r="H36" s="69">
        <v>0.5</v>
      </c>
      <c r="I36" s="70">
        <v>0.35033999999999998</v>
      </c>
      <c r="J36" s="71">
        <v>0.51920999999999995</v>
      </c>
      <c r="K36" s="69" t="s">
        <v>14</v>
      </c>
      <c r="L36" s="70" t="s">
        <v>14</v>
      </c>
      <c r="M36" s="72" t="s">
        <v>14</v>
      </c>
      <c r="N36" s="66"/>
      <c r="O36" s="69" t="s">
        <v>14</v>
      </c>
      <c r="P36" s="70" t="s">
        <v>14</v>
      </c>
      <c r="Q36" s="71" t="s">
        <v>14</v>
      </c>
      <c r="R36" s="70" t="s">
        <v>14</v>
      </c>
      <c r="S36" s="70" t="s">
        <v>14</v>
      </c>
      <c r="T36" s="70" t="s">
        <v>14</v>
      </c>
      <c r="U36" s="69" t="s">
        <v>14</v>
      </c>
      <c r="V36" s="70" t="s">
        <v>14</v>
      </c>
      <c r="W36" s="71" t="s">
        <v>14</v>
      </c>
      <c r="X36" s="70" t="s">
        <v>14</v>
      </c>
      <c r="Y36" s="70" t="s">
        <v>14</v>
      </c>
      <c r="Z36" s="72" t="s">
        <v>14</v>
      </c>
      <c r="AA36" s="48"/>
    </row>
    <row r="37" spans="1:29" s="38" customFormat="1" ht="12.75" customHeight="1" x14ac:dyDescent="0.2">
      <c r="A37" s="73" t="s">
        <v>30</v>
      </c>
      <c r="B37" s="74">
        <v>895</v>
      </c>
      <c r="C37" s="75">
        <v>35763</v>
      </c>
      <c r="D37" s="76">
        <v>363005</v>
      </c>
      <c r="E37" s="74">
        <v>345</v>
      </c>
      <c r="F37" s="75">
        <v>12588</v>
      </c>
      <c r="G37" s="76">
        <v>89862</v>
      </c>
      <c r="H37" s="74">
        <v>529</v>
      </c>
      <c r="I37" s="75">
        <v>22893</v>
      </c>
      <c r="J37" s="76">
        <v>268183</v>
      </c>
      <c r="K37" s="74">
        <v>9</v>
      </c>
      <c r="L37" s="75">
        <v>187</v>
      </c>
      <c r="M37" s="77">
        <v>1576</v>
      </c>
      <c r="N37" s="73" t="s">
        <v>30</v>
      </c>
      <c r="O37" s="74">
        <v>3</v>
      </c>
      <c r="P37" s="75">
        <v>37</v>
      </c>
      <c r="Q37" s="76">
        <v>2526</v>
      </c>
      <c r="R37" s="74">
        <v>2</v>
      </c>
      <c r="S37" s="75">
        <v>13</v>
      </c>
      <c r="T37" s="76">
        <v>60</v>
      </c>
      <c r="U37" s="74">
        <v>1</v>
      </c>
      <c r="V37" s="75">
        <v>1</v>
      </c>
      <c r="W37" s="75">
        <v>90</v>
      </c>
      <c r="X37" s="74">
        <v>6</v>
      </c>
      <c r="Y37" s="75">
        <v>44</v>
      </c>
      <c r="Z37" s="77">
        <v>708</v>
      </c>
      <c r="AA37" s="48"/>
    </row>
    <row r="38" spans="1:29" ht="12.75" customHeight="1" thickBot="1" x14ac:dyDescent="0.25">
      <c r="A38" s="78"/>
      <c r="B38" s="79">
        <v>1</v>
      </c>
      <c r="C38" s="80">
        <v>1</v>
      </c>
      <c r="D38" s="81">
        <v>1</v>
      </c>
      <c r="E38" s="82">
        <v>0.38546999999999998</v>
      </c>
      <c r="F38" s="83">
        <v>0.35198000000000002</v>
      </c>
      <c r="G38" s="84">
        <v>0.24754999999999999</v>
      </c>
      <c r="H38" s="82">
        <v>0.59106000000000003</v>
      </c>
      <c r="I38" s="83">
        <v>0.64012999999999998</v>
      </c>
      <c r="J38" s="84">
        <v>0.73878999999999995</v>
      </c>
      <c r="K38" s="82">
        <v>1.0059999999999999E-2</v>
      </c>
      <c r="L38" s="83">
        <v>5.2300000000000003E-3</v>
      </c>
      <c r="M38" s="85">
        <v>4.3400000000000001E-3</v>
      </c>
      <c r="N38" s="78"/>
      <c r="O38" s="82">
        <v>3.3500000000000001E-3</v>
      </c>
      <c r="P38" s="83">
        <v>1.0300000000000001E-3</v>
      </c>
      <c r="Q38" s="84">
        <v>6.96E-3</v>
      </c>
      <c r="R38" s="82">
        <v>2.2300000000000002E-3</v>
      </c>
      <c r="S38" s="83">
        <v>3.6000000000000002E-4</v>
      </c>
      <c r="T38" s="84">
        <v>1.7000000000000001E-4</v>
      </c>
      <c r="U38" s="82">
        <v>1.1199999999999999E-3</v>
      </c>
      <c r="V38" s="83">
        <v>3.0000000000000001E-5</v>
      </c>
      <c r="W38" s="83">
        <v>2.5000000000000001E-4</v>
      </c>
      <c r="X38" s="82">
        <v>6.7000000000000002E-3</v>
      </c>
      <c r="Y38" s="83">
        <v>1.23E-3</v>
      </c>
      <c r="Z38" s="85">
        <v>1.9499999999999999E-3</v>
      </c>
    </row>
    <row r="39" spans="1:29" s="36" customFormat="1" x14ac:dyDescent="0.2">
      <c r="AA39" s="86"/>
      <c r="AB39" s="86"/>
      <c r="AC39" s="86"/>
    </row>
    <row r="40" spans="1:29" s="88" customFormat="1" ht="11.25" x14ac:dyDescent="0.2">
      <c r="A40" s="88" t="str">
        <f>"Anmerkungen. Datengrundlage: Volkshochschul-Statistik "&amp;[1]Hilfswerte!B1&amp;"; Basis: "&amp;[1]Tabelle1!$C$36&amp;" vhs."</f>
        <v>Anmerkungen. Datengrundlage: Volkshochschul-Statistik 2022; Basis: 826 vhs.</v>
      </c>
      <c r="N40" s="88" t="str">
        <f>"Anmerkungen. Datengrundlage: Volkshochschul-Statistik "&amp;[1]Hilfswerte!B1&amp;"; Basis: "&amp;[1]Tabelle1!$C$36&amp;" vhs."</f>
        <v>Anmerkungen. Datengrundlage: Volkshochschul-Statistik 2022; Basis: 826 vhs.</v>
      </c>
      <c r="AA40" s="89"/>
      <c r="AB40" s="89"/>
      <c r="AC40" s="89"/>
    </row>
    <row r="41" spans="1:29" s="36" customFormat="1" x14ac:dyDescent="0.2">
      <c r="AA41" s="86"/>
      <c r="AB41" s="86"/>
      <c r="AC41" s="86"/>
    </row>
    <row r="42" spans="1:29" s="36" customFormat="1" x14ac:dyDescent="0.2">
      <c r="A42" s="88" t="str">
        <f>[1]Tabelle1!$A$41</f>
        <v>Siehe Bericht: Ortmanns, V., Huntemann, H., Lux, T. &amp; Bachem, A. (2024): Volkshochschul-Statistik – 61. Folge, Berichtsjahr 2022 (Version 1.1.0).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88" t="str">
        <f>[1]Tabelle1!$A$41</f>
        <v>Siehe Bericht: Ortmanns, V., Huntemann, H., Lux, T. &amp; Bachem, A. (2024): Volkshochschul-Statistik – 61. Folge, Berichtsjahr 2022 (Version 1.1.0).</v>
      </c>
      <c r="AA42" s="86"/>
      <c r="AB42" s="86"/>
      <c r="AC42" s="86"/>
    </row>
    <row r="43" spans="1:29" s="36" customFormat="1" x14ac:dyDescent="0.2">
      <c r="A43" s="90" t="s">
        <v>31</v>
      </c>
      <c r="N43" s="90" t="s">
        <v>31</v>
      </c>
      <c r="AA43" s="86"/>
      <c r="AB43" s="86"/>
      <c r="AC43" s="86"/>
    </row>
    <row r="44" spans="1:29" s="36" customFormat="1" x14ac:dyDescent="0.2">
      <c r="AA44" s="86"/>
      <c r="AB44" s="86"/>
      <c r="AC44" s="86"/>
    </row>
    <row r="45" spans="1:29" s="36" customFormat="1" x14ac:dyDescent="0.2">
      <c r="A45" s="91" t="s">
        <v>32</v>
      </c>
      <c r="N45" s="91" t="s">
        <v>32</v>
      </c>
      <c r="AA45" s="86"/>
      <c r="AB45" s="86"/>
      <c r="AC45" s="86"/>
    </row>
  </sheetData>
  <mergeCells count="48">
    <mergeCell ref="A37:A38"/>
    <mergeCell ref="N37:N38"/>
    <mergeCell ref="A31:A32"/>
    <mergeCell ref="N31:N32"/>
    <mergeCell ref="A33:A34"/>
    <mergeCell ref="N33:N34"/>
    <mergeCell ref="A35:A36"/>
    <mergeCell ref="N35:N36"/>
    <mergeCell ref="A25:A26"/>
    <mergeCell ref="N25:N26"/>
    <mergeCell ref="A27:A28"/>
    <mergeCell ref="N27:N28"/>
    <mergeCell ref="A29:A30"/>
    <mergeCell ref="N29:N30"/>
    <mergeCell ref="A19:A20"/>
    <mergeCell ref="N19:N20"/>
    <mergeCell ref="A21:A22"/>
    <mergeCell ref="N21:N22"/>
    <mergeCell ref="A23:A24"/>
    <mergeCell ref="N23:N24"/>
    <mergeCell ref="A13:A14"/>
    <mergeCell ref="N13:N14"/>
    <mergeCell ref="A15:A16"/>
    <mergeCell ref="N15:N16"/>
    <mergeCell ref="A17:A18"/>
    <mergeCell ref="N17:N18"/>
    <mergeCell ref="A7:A8"/>
    <mergeCell ref="N7:N8"/>
    <mergeCell ref="A9:A10"/>
    <mergeCell ref="N9:N10"/>
    <mergeCell ref="A11:A12"/>
    <mergeCell ref="N11:N12"/>
    <mergeCell ref="O3:Q3"/>
    <mergeCell ref="R3:T3"/>
    <mergeCell ref="U3:W3"/>
    <mergeCell ref="X3:Z3"/>
    <mergeCell ref="A5:A6"/>
    <mergeCell ref="N5:N6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</mergeCells>
  <conditionalFormatting sqref="A6 A8 A10 A12 A14 A16 A18 A20 A22 A24 A26 A28 A30 A32 A34 A36">
    <cfRule type="cellIs" dxfId="16" priority="13" stopIfTrue="1" operator="equal">
      <formula>1</formula>
    </cfRule>
  </conditionalFormatting>
  <conditionalFormatting sqref="A6:D6 A8:D8 A10:D10 A12:D12 A14:D14 A16:D16 A18:D18 A20:D20 A22:D22 A24:D24 A26:D26 A28:D28 A30:D30 A32:D32 A34:D34 A36:D36">
    <cfRule type="cellIs" dxfId="15" priority="14" stopIfTrue="1" operator="lessThan">
      <formula>0.0005</formula>
    </cfRule>
  </conditionalFormatting>
  <conditionalFormatting sqref="A5:Z5">
    <cfRule type="cellIs" dxfId="14" priority="7" stopIfTrue="1" operator="equal">
      <formula>0</formula>
    </cfRule>
  </conditionalFormatting>
  <conditionalFormatting sqref="A9:Z9 A11:Z11 A13:Z13 A15:Z15 A17:Z17 A19:Z19 A21:Z21 A23:Z23 A25:Z25 A27:Z27 A29:Z29 A31:Z31 A33:Z33">
    <cfRule type="cellIs" dxfId="13" priority="2" stopIfTrue="1" operator="equal">
      <formula>0</formula>
    </cfRule>
  </conditionalFormatting>
  <conditionalFormatting sqref="A35:Z35 A37:Z37">
    <cfRule type="cellIs" dxfId="12" priority="5" stopIfTrue="1" operator="equal">
      <formula>0</formula>
    </cfRule>
  </conditionalFormatting>
  <conditionalFormatting sqref="E6:M6">
    <cfRule type="cellIs" dxfId="11" priority="10" stopIfTrue="1" operator="equal">
      <formula>0</formula>
    </cfRule>
  </conditionalFormatting>
  <conditionalFormatting sqref="E8:M8">
    <cfRule type="cellIs" dxfId="10" priority="9" stopIfTrue="1" operator="equal">
      <formula>0</formula>
    </cfRule>
  </conditionalFormatting>
  <conditionalFormatting sqref="E10:M10 E12:M12 E14:M14 E16:M16 E18:M18 E20:M20 E22:M22 E24:M24 E26:M26 E28:M28 E30:M30 E32:M32 E34:M34">
    <cfRule type="cellIs" dxfId="9" priority="3" stopIfTrue="1" operator="equal">
      <formula>0</formula>
    </cfRule>
  </conditionalFormatting>
  <conditionalFormatting sqref="E36:M36 E38:M38">
    <cfRule type="cellIs" dxfId="8" priority="8" stopIfTrue="1" operator="equal">
      <formula>0</formula>
    </cfRule>
  </conditionalFormatting>
  <conditionalFormatting sqref="N6 N8 N10 N12 N14 N16 N18 N20 N22 N24 N26 N28 N30 N32 N34 N36">
    <cfRule type="cellIs" dxfId="7" priority="11" stopIfTrue="1" operator="equal">
      <formula>1</formula>
    </cfRule>
    <cfRule type="cellIs" dxfId="6" priority="12" stopIfTrue="1" operator="lessThan">
      <formula>0.0005</formula>
    </cfRule>
  </conditionalFormatting>
  <conditionalFormatting sqref="O6:Z8">
    <cfRule type="cellIs" dxfId="5" priority="6" stopIfTrue="1" operator="equal">
      <formula>0</formula>
    </cfRule>
  </conditionalFormatting>
  <conditionalFormatting sqref="O10:Z10 O12:Z12 O14:Z14 O16:Z16 O18:Z18 O20:Z20 O22:Z22 O24:Z24 O26:Z26 O28:Z28 O30:Z30 O32:Z32 O34:Z34">
    <cfRule type="cellIs" dxfId="4" priority="1" stopIfTrue="1" operator="equal">
      <formula>0</formula>
    </cfRule>
  </conditionalFormatting>
  <conditionalFormatting sqref="O36:Z36 O38:Z38">
    <cfRule type="cellIs" dxfId="3" priority="4" stopIfTrue="1" operator="equal">
      <formula>0</formula>
    </cfRule>
  </conditionalFormatting>
  <conditionalFormatting sqref="AD4">
    <cfRule type="cellIs" dxfId="2" priority="15" stopIfTrue="1" operator="lessThan">
      <formula>0.0005</formula>
    </cfRule>
  </conditionalFormatting>
  <conditionalFormatting sqref="AD5:IV5 B7:M7 AD7:IV7 AD9:IV9 AD11:IV11 AD13:IV13 AD15:IV15 AD17:IV17 AD19:IV19 AD21:IV21 AD23:IV23 AD25:IV25 AD27:IV27 AD29:IV29 AD31:IV31 AD33:IV33 AD35:IV35 AD37:IV37">
    <cfRule type="cellIs" dxfId="1" priority="17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38:D38 N38 AD38:IV38">
    <cfRule type="cellIs" dxfId="0" priority="16" stopIfTrue="1" operator="lessThan">
      <formula>0.0005</formula>
    </cfRule>
  </conditionalFormatting>
  <hyperlinks>
    <hyperlink ref="A43" r:id="rId1" xr:uid="{7C7EC4CE-D713-4F50-8AFE-673148675391}"/>
    <hyperlink ref="N43" r:id="rId2" xr:uid="{A779AEDB-F314-4353-A32A-7032B0FA9A78}"/>
    <hyperlink ref="N45" r:id="rId3" xr:uid="{DBD823B8-1003-4224-9128-D8B40EA0D007}"/>
    <hyperlink ref="A45" r:id="rId4" xr:uid="{E3F6DA80-2E2D-4B30-870C-48EBDBA4BEDB}"/>
  </hyperlinks>
  <pageMargins left="0.78740157480314965" right="0.78740157480314965" top="0.98425196850393704" bottom="0.98425196850393704" header="0.51181102362204722" footer="0.51181102362204722"/>
  <pageSetup paperSize="9" scale="67" orientation="portrait" r:id="rId5"/>
  <headerFooter scaleWithDoc="0" alignWithMargins="0"/>
  <colBreaks count="1" manualBreakCount="1">
    <brk id="13" max="44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20</vt:lpstr>
      <vt:lpstr>'Tabelle 20'!Druckbereich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2024-03-14T09:02:57Z</dcterms:created>
  <dcterms:modified xsi:type="dcterms:W3CDTF">2024-03-14T09:02:57Z</dcterms:modified>
</cp:coreProperties>
</file>