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4B1982EB-4F62-477E-A39B-BF607D55976D}" xr6:coauthVersionLast="47" xr6:coauthVersionMax="47" xr10:uidLastSave="{00000000-0000-0000-0000-000000000000}"/>
  <bookViews>
    <workbookView xWindow="28680" yWindow="-120" windowWidth="29040" windowHeight="17640" xr2:uid="{34A2AD43-4BB5-43DB-8098-8934E1F059EB}"/>
  </bookViews>
  <sheets>
    <sheet name="Tabelle 21" sheetId="1" r:id="rId1"/>
  </sheets>
  <externalReferences>
    <externalReference r:id="rId2"/>
  </externalReferences>
  <definedNames>
    <definedName name="_xlnm.Print_Area" localSheetId="0">'Tabelle 21'!$A$1:$AD$45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1" l="1"/>
  <c r="A42" i="1"/>
  <c r="Q40" i="1"/>
  <c r="A40" i="1"/>
  <c r="Q1" i="1"/>
  <c r="A1" i="1"/>
</calcChain>
</file>

<file path=xl/sharedStrings.xml><?xml version="1.0" encoding="utf-8"?>
<sst xmlns="http://schemas.openxmlformats.org/spreadsheetml/2006/main" count="210" uniqueCount="34">
  <si>
    <t>Land</t>
  </si>
  <si>
    <t>Insgesamt</t>
  </si>
  <si>
    <t>davon Veranstaltungen mit Bezug auf Tätigkeit für (Programmbereiche)</t>
  </si>
  <si>
    <t>davon nicht programmbereichsbezogene oder programmbereichsüber-greifende Veranstaltungen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</si>
  <si>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</si>
  <si>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</si>
  <si>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</si>
  <si>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</si>
  <si>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</si>
  <si>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
-begleitung</t>
  </si>
  <si>
    <t>Grundbildung</t>
  </si>
  <si>
    <t>Veran-staltungen</t>
  </si>
  <si>
    <t>Unterrichts-stunden</t>
  </si>
  <si>
    <t>Bele-gungen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</si>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</sst>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2" borderId="0" xfId="2" applyFont="1" applyFill="1" applyAlignment="1">
      <alignment vertical="top" wrapText="1"/>
    </xf>
    <xf numFmtId="0" fontId="2" fillId="0" borderId="0" xfId="2" applyFont="1" applyAlignment="1">
      <alignment vertical="top" wrapText="1"/>
    </xf>
    <xf numFmtId="0" fontId="1" fillId="0" borderId="0" xfId="2"/>
    <xf numFmtId="0" fontId="3" fillId="3" borderId="2" xfId="2" applyFont="1" applyFill="1" applyBorder="1" applyAlignment="1">
      <alignment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0" fontId="3" fillId="3" borderId="10" xfId="2" applyFont="1" applyFill="1" applyBorder="1" applyAlignment="1">
      <alignment horizontal="center" vertical="top" wrapText="1"/>
    </xf>
    <xf numFmtId="0" fontId="1" fillId="2" borderId="0" xfId="2" applyFill="1"/>
    <xf numFmtId="0" fontId="3" fillId="3" borderId="11" xfId="2" applyFont="1" applyFill="1" applyBorder="1" applyAlignment="1">
      <alignment vertical="center"/>
    </xf>
    <xf numFmtId="0" fontId="3" fillId="3" borderId="12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3" borderId="16" xfId="2" applyFont="1" applyFill="1" applyBorder="1" applyAlignment="1">
      <alignment horizontal="center" vertical="top" wrapText="1"/>
    </xf>
    <xf numFmtId="0" fontId="3" fillId="3" borderId="17" xfId="2" applyFont="1" applyFill="1" applyBorder="1" applyAlignment="1">
      <alignment horizontal="center" vertical="top" wrapText="1"/>
    </xf>
    <xf numFmtId="0" fontId="3" fillId="3" borderId="18" xfId="2" applyFont="1" applyFill="1" applyBorder="1" applyAlignment="1">
      <alignment horizontal="center" vertical="top" wrapText="1"/>
    </xf>
    <xf numFmtId="0" fontId="3" fillId="3" borderId="19" xfId="2" applyFont="1" applyFill="1" applyBorder="1" applyAlignment="1">
      <alignment horizontal="center" vertical="top" wrapText="1"/>
    </xf>
    <xf numFmtId="0" fontId="3" fillId="3" borderId="20" xfId="2" applyFont="1" applyFill="1" applyBorder="1" applyAlignment="1">
      <alignment horizontal="center" vertical="top" wrapText="1"/>
    </xf>
    <xf numFmtId="0" fontId="3" fillId="3" borderId="21" xfId="2" applyFont="1" applyFill="1" applyBorder="1" applyAlignment="1">
      <alignment vertical="center"/>
    </xf>
    <xf numFmtId="0" fontId="4" fillId="3" borderId="22" xfId="2" applyFont="1" applyFill="1" applyBorder="1" applyAlignment="1">
      <alignment horizontal="center" vertical="top" wrapText="1"/>
    </xf>
    <xf numFmtId="0" fontId="4" fillId="3" borderId="23" xfId="2" applyFont="1" applyFill="1" applyBorder="1" applyAlignment="1">
      <alignment horizontal="center" vertical="top" wrapText="1"/>
    </xf>
    <xf numFmtId="0" fontId="4" fillId="3" borderId="0" xfId="2" applyFont="1" applyFill="1" applyAlignment="1">
      <alignment horizontal="center" vertical="top" wrapText="1"/>
    </xf>
    <xf numFmtId="0" fontId="4" fillId="3" borderId="24" xfId="2" applyFont="1" applyFill="1" applyBorder="1" applyAlignment="1">
      <alignment horizontal="center" vertical="top" wrapText="1"/>
    </xf>
    <xf numFmtId="0" fontId="4" fillId="3" borderId="17" xfId="2" applyFont="1" applyFill="1" applyBorder="1" applyAlignment="1">
      <alignment horizontal="center" vertical="top" wrapText="1"/>
    </xf>
    <xf numFmtId="0" fontId="4" fillId="3" borderId="16" xfId="2" applyFont="1" applyFill="1" applyBorder="1" applyAlignment="1">
      <alignment horizontal="center" vertical="top" wrapText="1"/>
    </xf>
    <xf numFmtId="3" fontId="3" fillId="0" borderId="25" xfId="2" applyNumberFormat="1" applyFont="1" applyBorder="1" applyAlignment="1">
      <alignment vertical="center" wrapText="1"/>
    </xf>
    <xf numFmtId="3" fontId="4" fillId="0" borderId="26" xfId="2" applyNumberFormat="1" applyFont="1" applyBorder="1" applyAlignment="1">
      <alignment horizontal="right" vertical="center" wrapText="1"/>
    </xf>
    <xf numFmtId="3" fontId="4" fillId="0" borderId="27" xfId="2" applyNumberFormat="1" applyFont="1" applyBorder="1" applyAlignment="1">
      <alignment horizontal="right" vertical="center" wrapText="1"/>
    </xf>
    <xf numFmtId="3" fontId="4" fillId="0" borderId="28" xfId="2" applyNumberFormat="1" applyFont="1" applyBorder="1" applyAlignment="1">
      <alignment horizontal="right" vertical="center" wrapText="1"/>
    </xf>
    <xf numFmtId="3" fontId="4" fillId="0" borderId="29" xfId="2" applyNumberFormat="1" applyFont="1" applyBorder="1" applyAlignment="1">
      <alignment horizontal="right" vertical="center" wrapText="1"/>
    </xf>
    <xf numFmtId="3" fontId="3" fillId="0" borderId="30" xfId="2" applyNumberFormat="1" applyFont="1" applyBorder="1" applyAlignment="1">
      <alignment vertical="center" wrapText="1"/>
    </xf>
    <xf numFmtId="9" fontId="5" fillId="0" borderId="31" xfId="2" applyNumberFormat="1" applyFont="1" applyBorder="1" applyAlignment="1">
      <alignment horizontal="right" vertical="center" wrapText="1"/>
    </xf>
    <xf numFmtId="9" fontId="5" fillId="0" borderId="32" xfId="2" applyNumberFormat="1" applyFont="1" applyBorder="1" applyAlignment="1">
      <alignment horizontal="right" vertical="center" wrapText="1"/>
    </xf>
    <xf numFmtId="9" fontId="5" fillId="0" borderId="33" xfId="2" applyNumberFormat="1" applyFont="1" applyBorder="1" applyAlignment="1">
      <alignment horizontal="right" vertical="center" wrapText="1"/>
    </xf>
    <xf numFmtId="165" fontId="5" fillId="0" borderId="32" xfId="2" applyNumberFormat="1" applyFont="1" applyBorder="1" applyAlignment="1">
      <alignment horizontal="right" vertical="center" wrapText="1"/>
    </xf>
    <xf numFmtId="165" fontId="5" fillId="0" borderId="33" xfId="2" applyNumberFormat="1" applyFont="1" applyBorder="1" applyAlignment="1">
      <alignment horizontal="right" vertical="center" wrapText="1"/>
    </xf>
    <xf numFmtId="165" fontId="5" fillId="0" borderId="31" xfId="2" applyNumberFormat="1" applyFont="1" applyBorder="1" applyAlignment="1">
      <alignment horizontal="right" vertical="center" wrapText="1"/>
    </xf>
    <xf numFmtId="165" fontId="5" fillId="0" borderId="34" xfId="2" applyNumberFormat="1" applyFont="1" applyBorder="1" applyAlignment="1">
      <alignment horizontal="right" vertical="center" wrapText="1"/>
    </xf>
    <xf numFmtId="3" fontId="4" fillId="0" borderId="22" xfId="2" applyNumberFormat="1" applyFont="1" applyBorder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35" xfId="2" applyNumberFormat="1" applyFont="1" applyBorder="1" applyAlignment="1">
      <alignment horizontal="right" vertical="center" wrapText="1"/>
    </xf>
    <xf numFmtId="3" fontId="4" fillId="0" borderId="36" xfId="2" applyNumberFormat="1" applyFont="1" applyBorder="1" applyAlignment="1">
      <alignment horizontal="right" vertical="center" wrapText="1"/>
    </xf>
    <xf numFmtId="3" fontId="4" fillId="0" borderId="37" xfId="2" applyNumberFormat="1" applyFont="1" applyBorder="1" applyAlignment="1">
      <alignment horizontal="right" vertical="center" wrapText="1"/>
    </xf>
    <xf numFmtId="3" fontId="3" fillId="0" borderId="38" xfId="2" applyNumberFormat="1" applyFont="1" applyBorder="1" applyAlignment="1">
      <alignment vertical="center" wrapText="1"/>
    </xf>
    <xf numFmtId="3" fontId="3" fillId="0" borderId="39" xfId="2" applyNumberFormat="1" applyFont="1" applyBorder="1" applyAlignment="1">
      <alignment vertical="center" wrapText="1"/>
    </xf>
    <xf numFmtId="3" fontId="3" fillId="0" borderId="21" xfId="2" applyNumberFormat="1" applyFont="1" applyBorder="1" applyAlignment="1">
      <alignment vertical="center" wrapText="1"/>
    </xf>
    <xf numFmtId="9" fontId="5" fillId="0" borderId="12" xfId="2" applyNumberFormat="1" applyFont="1" applyBorder="1" applyAlignment="1">
      <alignment horizontal="right" vertical="center" wrapText="1"/>
    </xf>
    <xf numFmtId="9" fontId="5" fillId="0" borderId="13" xfId="2" applyNumberFormat="1" applyFont="1" applyBorder="1" applyAlignment="1">
      <alignment horizontal="right" vertical="center" wrapText="1"/>
    </xf>
    <xf numFmtId="9" fontId="5" fillId="0" borderId="14" xfId="2" applyNumberFormat="1" applyFont="1" applyBorder="1" applyAlignment="1">
      <alignment horizontal="right" vertical="center" wrapText="1"/>
    </xf>
    <xf numFmtId="165" fontId="5" fillId="0" borderId="13" xfId="2" applyNumberFormat="1" applyFont="1" applyBorder="1" applyAlignment="1">
      <alignment horizontal="right" vertical="center" wrapText="1"/>
    </xf>
    <xf numFmtId="165" fontId="5" fillId="0" borderId="14" xfId="2" applyNumberFormat="1" applyFont="1" applyBorder="1" applyAlignment="1">
      <alignment horizontal="right" vertical="center" wrapText="1"/>
    </xf>
    <xf numFmtId="165" fontId="5" fillId="0" borderId="12" xfId="2" applyNumberFormat="1" applyFont="1" applyBorder="1" applyAlignment="1">
      <alignment horizontal="right" vertical="center" wrapText="1"/>
    </xf>
    <xf numFmtId="165" fontId="5" fillId="0" borderId="37" xfId="2" applyNumberFormat="1" applyFont="1" applyBorder="1" applyAlignment="1">
      <alignment horizontal="right" vertical="center" wrapText="1"/>
    </xf>
    <xf numFmtId="3" fontId="3" fillId="0" borderId="40" xfId="2" applyNumberFormat="1" applyFont="1" applyBorder="1" applyAlignment="1">
      <alignment vertical="center" wrapText="1"/>
    </xf>
    <xf numFmtId="3" fontId="6" fillId="0" borderId="26" xfId="2" applyNumberFormat="1" applyFont="1" applyBorder="1" applyAlignment="1">
      <alignment horizontal="right" vertical="center" wrapText="1"/>
    </xf>
    <xf numFmtId="3" fontId="6" fillId="0" borderId="27" xfId="2" applyNumberFormat="1" applyFont="1" applyBorder="1" applyAlignment="1">
      <alignment horizontal="right" vertical="center" wrapText="1"/>
    </xf>
    <xf numFmtId="3" fontId="6" fillId="0" borderId="28" xfId="2" applyNumberFormat="1" applyFont="1" applyBorder="1" applyAlignment="1">
      <alignment horizontal="right" vertical="center" wrapText="1"/>
    </xf>
    <xf numFmtId="3" fontId="6" fillId="0" borderId="29" xfId="2" applyNumberFormat="1" applyFont="1" applyBorder="1" applyAlignment="1">
      <alignment horizontal="right" vertical="center" wrapText="1"/>
    </xf>
    <xf numFmtId="3" fontId="3" fillId="0" borderId="41" xfId="2" applyNumberFormat="1" applyFont="1" applyBorder="1" applyAlignment="1">
      <alignment vertical="center" wrapText="1"/>
    </xf>
    <xf numFmtId="9" fontId="5" fillId="0" borderId="42" xfId="2" applyNumberFormat="1" applyFont="1" applyBorder="1" applyAlignment="1">
      <alignment horizontal="right" vertical="center" wrapText="1"/>
    </xf>
    <xf numFmtId="9" fontId="5" fillId="0" borderId="1" xfId="2" applyNumberFormat="1" applyFont="1" applyBorder="1" applyAlignment="1">
      <alignment horizontal="right" vertical="center" wrapText="1"/>
    </xf>
    <xf numFmtId="9" fontId="5" fillId="0" borderId="43" xfId="2" applyNumberFormat="1" applyFont="1" applyBorder="1" applyAlignment="1">
      <alignment horizontal="right" vertical="center" wrapText="1"/>
    </xf>
    <xf numFmtId="165" fontId="5" fillId="0" borderId="1" xfId="2" applyNumberFormat="1" applyFont="1" applyBorder="1" applyAlignment="1">
      <alignment horizontal="right" vertical="center" wrapText="1"/>
    </xf>
    <xf numFmtId="165" fontId="5" fillId="0" borderId="43" xfId="2" applyNumberFormat="1" applyFont="1" applyBorder="1" applyAlignment="1">
      <alignment horizontal="right" vertical="center" wrapText="1"/>
    </xf>
    <xf numFmtId="165" fontId="5" fillId="0" borderId="42" xfId="2" applyNumberFormat="1" applyFont="1" applyBorder="1" applyAlignment="1">
      <alignment horizontal="right" vertical="center" wrapText="1"/>
    </xf>
    <xf numFmtId="165" fontId="5" fillId="0" borderId="44" xfId="2" applyNumberFormat="1" applyFont="1" applyBorder="1" applyAlignment="1">
      <alignment horizontal="right" vertical="center" wrapText="1"/>
    </xf>
    <xf numFmtId="0" fontId="4" fillId="2" borderId="0" xfId="2" applyFont="1" applyFill="1"/>
    <xf numFmtId="0" fontId="8" fillId="0" borderId="0" xfId="1" applyFont="1"/>
    <xf numFmtId="0" fontId="8" fillId="2" borderId="0" xfId="1" applyFont="1" applyFill="1"/>
  </cellXfs>
  <cellStyles count="3">
    <cellStyle name="Link" xfId="1" builtinId="8"/>
    <cellStyle name="Standard" xfId="0" builtinId="0"/>
    <cellStyle name="Standard 3" xfId="2" xr:uid="{BDC329A1-AD9F-48E9-BEF0-A44352DF4E03}"/>
  </cellStyles>
  <dxfs count="7"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538A9-C12C-49B6-9AEB-0E6194852A24}">
  <dimension ref="A1:AF45"/>
  <sheetViews>
    <sheetView tabSelected="1" view="pageBreakPreview" zoomScaleNormal="100" zoomScaleSheetLayoutView="100" workbookViewId="0">
      <selection sqref="A1:P1"/>
    </sheetView>
  </sheetViews>
  <sheetFormatPr baseColWidth="10" defaultRowHeight="12.75" x14ac:dyDescent="0.2"/>
  <cols>
    <col min="1" max="1" width="7.625" style="4" customWidth="1"/>
    <col min="2" max="16" width="7.25" style="4" customWidth="1"/>
    <col min="17" max="17" width="13.5" style="4" customWidth="1"/>
    <col min="18" max="29" width="7.25" style="4" customWidth="1"/>
    <col min="30" max="30" width="2.375" style="14" customWidth="1"/>
    <col min="31" max="32" width="6.25" style="4" customWidth="1"/>
    <col min="33" max="16384" width="11" style="4"/>
  </cols>
  <sheetData>
    <row r="1" spans="1:32" ht="59.25" customHeight="1" thickBot="1" x14ac:dyDescent="0.25">
      <c r="A1" s="1" t="str">
        <f>"Tabelle 21: Veranstaltungen für Weiterbildungspersonal (VHS-Mitarbeitende, Kursleitende, ehrenamtlich tätiges Personal), Unterrichtsstunden und Belegungen nach Ländern und Tätigkeitsbereichen " &amp;[1]Hilfswerte!B1</f>
        <v>Tabelle 21: Veranstaltungen für Weiterbildungspersonal (VHS-Mitarbeitende, Kursleitende, ehrenamtlich tätiges Personal), Unterrichtsstunden und Belegungen nach Ländern und Tätigkeitsbereichen 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tr">
        <f>"noch Tabelle 21: Veranstaltungen für Weiterbildungspersonal (VHS-Mitarbeitende, Kursleitende, ehrenamtlich tätiges Personal), Unterrichtsstunden und Belegungen nach Ländern und Tätigkeitsbereichen " &amp;[1]Hilfswerte!B1</f>
        <v>noch Tabelle 21: Veranstaltungen für Weiterbildungspersonal (VHS-Mitarbeitende, Kursleitende, ehrenamtlich tätiges Personal), Unterrichtsstunden und Belegungen nach Ländern und Tätigkeitsbereichen 2022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3"/>
      <c r="AF1" s="3"/>
    </row>
    <row r="2" spans="1:32" ht="25.5" customHeight="1" x14ac:dyDescent="0.2">
      <c r="A2" s="5" t="s">
        <v>0</v>
      </c>
      <c r="B2" s="6" t="s">
        <v>1</v>
      </c>
      <c r="C2" s="7"/>
      <c r="D2" s="8"/>
      <c r="E2" s="9" t="s">
        <v>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5" t="s">
        <v>0</v>
      </c>
      <c r="R2" s="9" t="s">
        <v>2</v>
      </c>
      <c r="S2" s="10"/>
      <c r="T2" s="10"/>
      <c r="U2" s="10"/>
      <c r="V2" s="10"/>
      <c r="W2" s="10"/>
      <c r="X2" s="10"/>
      <c r="Y2" s="10"/>
      <c r="Z2" s="12"/>
      <c r="AA2" s="7" t="s">
        <v>3</v>
      </c>
      <c r="AB2" s="7"/>
      <c r="AC2" s="13"/>
    </row>
    <row r="3" spans="1:32" ht="54" customHeight="1" x14ac:dyDescent="0.2">
      <c r="A3" s="15"/>
      <c r="B3" s="16"/>
      <c r="C3" s="17"/>
      <c r="D3" s="18"/>
      <c r="E3" s="19" t="s">
        <v>4</v>
      </c>
      <c r="F3" s="19"/>
      <c r="G3" s="19"/>
      <c r="H3" s="19" t="s">
        <v>5</v>
      </c>
      <c r="I3" s="19"/>
      <c r="J3" s="19"/>
      <c r="K3" s="19" t="s">
        <v>6</v>
      </c>
      <c r="L3" s="19"/>
      <c r="M3" s="19"/>
      <c r="N3" s="19" t="s">
        <v>7</v>
      </c>
      <c r="O3" s="19"/>
      <c r="P3" s="20"/>
      <c r="Q3" s="15"/>
      <c r="R3" s="21" t="s">
        <v>8</v>
      </c>
      <c r="S3" s="22"/>
      <c r="T3" s="23"/>
      <c r="U3" s="21" t="s">
        <v>9</v>
      </c>
      <c r="V3" s="22"/>
      <c r="W3" s="23"/>
      <c r="X3" s="21" t="s">
        <v>10</v>
      </c>
      <c r="Y3" s="22"/>
      <c r="Z3" s="23"/>
      <c r="AA3" s="17"/>
      <c r="AB3" s="17"/>
      <c r="AC3" s="24"/>
    </row>
    <row r="4" spans="1:32" ht="41.25" customHeight="1" x14ac:dyDescent="0.2">
      <c r="A4" s="25"/>
      <c r="B4" s="26" t="s">
        <v>11</v>
      </c>
      <c r="C4" s="26" t="s">
        <v>12</v>
      </c>
      <c r="D4" s="27" t="s">
        <v>13</v>
      </c>
      <c r="E4" s="28" t="s">
        <v>11</v>
      </c>
      <c r="F4" s="26" t="s">
        <v>12</v>
      </c>
      <c r="G4" s="27" t="s">
        <v>13</v>
      </c>
      <c r="H4" s="26" t="s">
        <v>11</v>
      </c>
      <c r="I4" s="26" t="s">
        <v>12</v>
      </c>
      <c r="J4" s="27" t="s">
        <v>13</v>
      </c>
      <c r="K4" s="26" t="s">
        <v>11</v>
      </c>
      <c r="L4" s="26" t="s">
        <v>12</v>
      </c>
      <c r="M4" s="27" t="s">
        <v>13</v>
      </c>
      <c r="N4" s="26" t="s">
        <v>11</v>
      </c>
      <c r="O4" s="26" t="s">
        <v>12</v>
      </c>
      <c r="P4" s="29" t="s">
        <v>13</v>
      </c>
      <c r="Q4" s="15"/>
      <c r="R4" s="26" t="s">
        <v>11</v>
      </c>
      <c r="S4" s="26" t="s">
        <v>12</v>
      </c>
      <c r="T4" s="27" t="s">
        <v>13</v>
      </c>
      <c r="U4" s="26" t="s">
        <v>11</v>
      </c>
      <c r="V4" s="26" t="s">
        <v>12</v>
      </c>
      <c r="W4" s="27" t="s">
        <v>13</v>
      </c>
      <c r="X4" s="26" t="s">
        <v>11</v>
      </c>
      <c r="Y4" s="26" t="s">
        <v>12</v>
      </c>
      <c r="Z4" s="27" t="s">
        <v>13</v>
      </c>
      <c r="AA4" s="30" t="s">
        <v>11</v>
      </c>
      <c r="AB4" s="26" t="s">
        <v>12</v>
      </c>
      <c r="AC4" s="31" t="s">
        <v>13</v>
      </c>
    </row>
    <row r="5" spans="1:32" ht="12.75" customHeight="1" x14ac:dyDescent="0.2">
      <c r="A5" s="32" t="s">
        <v>14</v>
      </c>
      <c r="B5" s="33">
        <v>542</v>
      </c>
      <c r="C5" s="34">
        <v>3000</v>
      </c>
      <c r="D5" s="35">
        <v>4769</v>
      </c>
      <c r="E5" s="34">
        <v>95</v>
      </c>
      <c r="F5" s="34">
        <v>663</v>
      </c>
      <c r="G5" s="35">
        <v>1152</v>
      </c>
      <c r="H5" s="33">
        <v>6</v>
      </c>
      <c r="I5" s="34">
        <v>26</v>
      </c>
      <c r="J5" s="35">
        <v>45</v>
      </c>
      <c r="K5" s="33">
        <v>24</v>
      </c>
      <c r="L5" s="34">
        <v>114</v>
      </c>
      <c r="M5" s="35">
        <v>204</v>
      </c>
      <c r="N5" s="33">
        <v>67</v>
      </c>
      <c r="O5" s="34">
        <v>217</v>
      </c>
      <c r="P5" s="36">
        <v>648</v>
      </c>
      <c r="Q5" s="32" t="s">
        <v>14</v>
      </c>
      <c r="R5" s="34">
        <v>255</v>
      </c>
      <c r="S5" s="34">
        <v>965</v>
      </c>
      <c r="T5" s="35">
        <v>1715</v>
      </c>
      <c r="U5" s="33">
        <v>18</v>
      </c>
      <c r="V5" s="34">
        <v>525</v>
      </c>
      <c r="W5" s="35">
        <v>158</v>
      </c>
      <c r="X5" s="33">
        <v>11</v>
      </c>
      <c r="Y5" s="34">
        <v>130</v>
      </c>
      <c r="Z5" s="35">
        <v>82</v>
      </c>
      <c r="AA5" s="33">
        <v>66</v>
      </c>
      <c r="AB5" s="34">
        <v>360</v>
      </c>
      <c r="AC5" s="36">
        <v>765</v>
      </c>
    </row>
    <row r="6" spans="1:32" ht="12.75" customHeight="1" x14ac:dyDescent="0.2">
      <c r="A6" s="37"/>
      <c r="B6" s="38">
        <v>1</v>
      </c>
      <c r="C6" s="39">
        <v>1</v>
      </c>
      <c r="D6" s="40">
        <v>1</v>
      </c>
      <c r="E6" s="41">
        <v>0.17527999999999999</v>
      </c>
      <c r="F6" s="41">
        <v>0.221</v>
      </c>
      <c r="G6" s="42">
        <v>0.24156</v>
      </c>
      <c r="H6" s="43">
        <v>1.107E-2</v>
      </c>
      <c r="I6" s="41">
        <v>8.6700000000000006E-3</v>
      </c>
      <c r="J6" s="42">
        <v>9.4400000000000005E-3</v>
      </c>
      <c r="K6" s="43">
        <v>4.428E-2</v>
      </c>
      <c r="L6" s="41">
        <v>3.7999999999999999E-2</v>
      </c>
      <c r="M6" s="42">
        <v>4.2779999999999999E-2</v>
      </c>
      <c r="N6" s="43">
        <v>0.12361999999999999</v>
      </c>
      <c r="O6" s="41">
        <v>7.2330000000000005E-2</v>
      </c>
      <c r="P6" s="44">
        <v>0.13588</v>
      </c>
      <c r="Q6" s="37"/>
      <c r="R6" s="41">
        <v>0.47048000000000001</v>
      </c>
      <c r="S6" s="41">
        <v>0.32167000000000001</v>
      </c>
      <c r="T6" s="42">
        <v>0.35960999999999999</v>
      </c>
      <c r="U6" s="43">
        <v>3.3210000000000003E-2</v>
      </c>
      <c r="V6" s="41">
        <v>0.17499999999999999</v>
      </c>
      <c r="W6" s="42">
        <v>3.313E-2</v>
      </c>
      <c r="X6" s="43">
        <v>2.0299999999999999E-2</v>
      </c>
      <c r="Y6" s="41">
        <v>4.333E-2</v>
      </c>
      <c r="Z6" s="42">
        <v>1.719E-2</v>
      </c>
      <c r="AA6" s="43">
        <v>0.12177</v>
      </c>
      <c r="AB6" s="41">
        <v>0.12</v>
      </c>
      <c r="AC6" s="44">
        <v>0.16041</v>
      </c>
    </row>
    <row r="7" spans="1:32" ht="12.75" customHeight="1" x14ac:dyDescent="0.2">
      <c r="A7" s="37" t="s">
        <v>15</v>
      </c>
      <c r="B7" s="45">
        <v>611</v>
      </c>
      <c r="C7" s="46">
        <v>9210</v>
      </c>
      <c r="D7" s="47">
        <v>5767</v>
      </c>
      <c r="E7" s="46">
        <v>59</v>
      </c>
      <c r="F7" s="46">
        <v>326</v>
      </c>
      <c r="G7" s="47">
        <v>869</v>
      </c>
      <c r="H7" s="45">
        <v>82</v>
      </c>
      <c r="I7" s="46">
        <v>1122</v>
      </c>
      <c r="J7" s="47">
        <v>906</v>
      </c>
      <c r="K7" s="45">
        <v>134</v>
      </c>
      <c r="L7" s="46">
        <v>2070</v>
      </c>
      <c r="M7" s="47">
        <v>1186</v>
      </c>
      <c r="N7" s="45">
        <v>70</v>
      </c>
      <c r="O7" s="48">
        <v>2336</v>
      </c>
      <c r="P7" s="49">
        <v>538</v>
      </c>
      <c r="Q7" s="37" t="s">
        <v>15</v>
      </c>
      <c r="R7" s="46">
        <v>255</v>
      </c>
      <c r="S7" s="46">
        <v>2020</v>
      </c>
      <c r="T7" s="47">
        <v>2157</v>
      </c>
      <c r="U7" s="45">
        <v>2</v>
      </c>
      <c r="V7" s="46">
        <v>1292</v>
      </c>
      <c r="W7" s="47">
        <v>45</v>
      </c>
      <c r="X7" s="45">
        <v>7</v>
      </c>
      <c r="Y7" s="46">
        <v>38</v>
      </c>
      <c r="Z7" s="47">
        <v>49</v>
      </c>
      <c r="AA7" s="45">
        <v>2</v>
      </c>
      <c r="AB7" s="48">
        <v>6</v>
      </c>
      <c r="AC7" s="49">
        <v>17</v>
      </c>
    </row>
    <row r="8" spans="1:32" ht="12.75" customHeight="1" x14ac:dyDescent="0.2">
      <c r="A8" s="37"/>
      <c r="B8" s="38">
        <v>1</v>
      </c>
      <c r="C8" s="39">
        <v>1</v>
      </c>
      <c r="D8" s="40">
        <v>1</v>
      </c>
      <c r="E8" s="41">
        <v>9.6560000000000007E-2</v>
      </c>
      <c r="F8" s="41">
        <v>3.5400000000000001E-2</v>
      </c>
      <c r="G8" s="42">
        <v>0.15068000000000001</v>
      </c>
      <c r="H8" s="43">
        <v>0.13421</v>
      </c>
      <c r="I8" s="41">
        <v>0.12182</v>
      </c>
      <c r="J8" s="42">
        <v>0.15709999999999999</v>
      </c>
      <c r="K8" s="43">
        <v>0.21931</v>
      </c>
      <c r="L8" s="41">
        <v>0.22475999999999999</v>
      </c>
      <c r="M8" s="42">
        <v>0.20565</v>
      </c>
      <c r="N8" s="43">
        <v>0.11457000000000001</v>
      </c>
      <c r="O8" s="41">
        <v>0.25363999999999998</v>
      </c>
      <c r="P8" s="44">
        <v>9.3289999999999998E-2</v>
      </c>
      <c r="Q8" s="37"/>
      <c r="R8" s="41">
        <v>0.41735</v>
      </c>
      <c r="S8" s="41">
        <v>0.21933</v>
      </c>
      <c r="T8" s="42">
        <v>0.37402000000000002</v>
      </c>
      <c r="U8" s="43">
        <v>3.2699999999999999E-3</v>
      </c>
      <c r="V8" s="41">
        <v>0.14027999999999999</v>
      </c>
      <c r="W8" s="42">
        <v>7.7999999999999996E-3</v>
      </c>
      <c r="X8" s="43">
        <v>1.146E-2</v>
      </c>
      <c r="Y8" s="41">
        <v>4.13E-3</v>
      </c>
      <c r="Z8" s="42">
        <v>8.5000000000000006E-3</v>
      </c>
      <c r="AA8" s="43">
        <v>3.2699999999999999E-3</v>
      </c>
      <c r="AB8" s="41">
        <v>6.4999999999999997E-4</v>
      </c>
      <c r="AC8" s="44">
        <v>2.9499999999999999E-3</v>
      </c>
    </row>
    <row r="9" spans="1:32" ht="12.75" customHeight="1" x14ac:dyDescent="0.2">
      <c r="A9" s="37" t="s">
        <v>16</v>
      </c>
      <c r="B9" s="45">
        <v>86</v>
      </c>
      <c r="C9" s="46">
        <v>1155</v>
      </c>
      <c r="D9" s="47">
        <v>836</v>
      </c>
      <c r="E9" s="46">
        <v>1</v>
      </c>
      <c r="F9" s="46">
        <v>2</v>
      </c>
      <c r="G9" s="47">
        <v>16</v>
      </c>
      <c r="H9" s="45">
        <v>1</v>
      </c>
      <c r="I9" s="46">
        <v>8</v>
      </c>
      <c r="J9" s="47">
        <v>5</v>
      </c>
      <c r="K9" s="45">
        <v>1</v>
      </c>
      <c r="L9" s="46">
        <v>6</v>
      </c>
      <c r="M9" s="47">
        <v>19</v>
      </c>
      <c r="N9" s="45">
        <v>26</v>
      </c>
      <c r="O9" s="46">
        <v>602</v>
      </c>
      <c r="P9" s="49">
        <v>479</v>
      </c>
      <c r="Q9" s="37" t="s">
        <v>16</v>
      </c>
      <c r="R9" s="46">
        <v>56</v>
      </c>
      <c r="S9" s="46">
        <v>505</v>
      </c>
      <c r="T9" s="47">
        <v>306</v>
      </c>
      <c r="U9" s="45">
        <v>0</v>
      </c>
      <c r="V9" s="46">
        <v>0</v>
      </c>
      <c r="W9" s="47">
        <v>0</v>
      </c>
      <c r="X9" s="45">
        <v>1</v>
      </c>
      <c r="Y9" s="46">
        <v>32</v>
      </c>
      <c r="Z9" s="47">
        <v>11</v>
      </c>
      <c r="AA9" s="45">
        <v>0</v>
      </c>
      <c r="AB9" s="46">
        <v>0</v>
      </c>
      <c r="AC9" s="49">
        <v>0</v>
      </c>
    </row>
    <row r="10" spans="1:32" ht="12.75" customHeight="1" x14ac:dyDescent="0.2">
      <c r="A10" s="37"/>
      <c r="B10" s="38">
        <v>1</v>
      </c>
      <c r="C10" s="39">
        <v>1</v>
      </c>
      <c r="D10" s="40">
        <v>1</v>
      </c>
      <c r="E10" s="41">
        <v>1.163E-2</v>
      </c>
      <c r="F10" s="41">
        <v>1.73E-3</v>
      </c>
      <c r="G10" s="42">
        <v>1.9140000000000001E-2</v>
      </c>
      <c r="H10" s="43">
        <v>1.163E-2</v>
      </c>
      <c r="I10" s="41">
        <v>6.9300000000000004E-3</v>
      </c>
      <c r="J10" s="42">
        <v>5.9800000000000001E-3</v>
      </c>
      <c r="K10" s="43">
        <v>1.163E-2</v>
      </c>
      <c r="L10" s="41">
        <v>5.1900000000000002E-3</v>
      </c>
      <c r="M10" s="42">
        <v>2.273E-2</v>
      </c>
      <c r="N10" s="43">
        <v>0.30232999999999999</v>
      </c>
      <c r="O10" s="41">
        <v>0.52120999999999995</v>
      </c>
      <c r="P10" s="44">
        <v>0.57296999999999998</v>
      </c>
      <c r="Q10" s="37"/>
      <c r="R10" s="41">
        <v>0.65115999999999996</v>
      </c>
      <c r="S10" s="41">
        <v>0.43723000000000001</v>
      </c>
      <c r="T10" s="42">
        <v>0.36603000000000002</v>
      </c>
      <c r="U10" s="43" t="s">
        <v>17</v>
      </c>
      <c r="V10" s="41" t="s">
        <v>17</v>
      </c>
      <c r="W10" s="42" t="s">
        <v>17</v>
      </c>
      <c r="X10" s="43">
        <v>1.163E-2</v>
      </c>
      <c r="Y10" s="41">
        <v>2.7709999999999999E-2</v>
      </c>
      <c r="Z10" s="42">
        <v>1.316E-2</v>
      </c>
      <c r="AA10" s="43" t="s">
        <v>17</v>
      </c>
      <c r="AB10" s="41" t="s">
        <v>17</v>
      </c>
      <c r="AC10" s="44" t="s">
        <v>17</v>
      </c>
    </row>
    <row r="11" spans="1:32" ht="12.75" customHeight="1" x14ac:dyDescent="0.2">
      <c r="A11" s="37" t="s">
        <v>18</v>
      </c>
      <c r="B11" s="45">
        <v>27</v>
      </c>
      <c r="C11" s="46">
        <v>101</v>
      </c>
      <c r="D11" s="47">
        <v>231</v>
      </c>
      <c r="E11" s="46">
        <v>1</v>
      </c>
      <c r="F11" s="46">
        <v>2</v>
      </c>
      <c r="G11" s="47">
        <v>27</v>
      </c>
      <c r="H11" s="45">
        <v>0</v>
      </c>
      <c r="I11" s="46">
        <v>0</v>
      </c>
      <c r="J11" s="47">
        <v>0</v>
      </c>
      <c r="K11" s="45">
        <v>0</v>
      </c>
      <c r="L11" s="46">
        <v>0</v>
      </c>
      <c r="M11" s="47">
        <v>0</v>
      </c>
      <c r="N11" s="45">
        <v>5</v>
      </c>
      <c r="O11" s="46">
        <v>23</v>
      </c>
      <c r="P11" s="49">
        <v>33</v>
      </c>
      <c r="Q11" s="37" t="s">
        <v>18</v>
      </c>
      <c r="R11" s="46">
        <v>16</v>
      </c>
      <c r="S11" s="46">
        <v>63</v>
      </c>
      <c r="T11" s="47">
        <v>124</v>
      </c>
      <c r="U11" s="45">
        <v>0</v>
      </c>
      <c r="V11" s="46">
        <v>0</v>
      </c>
      <c r="W11" s="47">
        <v>0</v>
      </c>
      <c r="X11" s="45">
        <v>3</v>
      </c>
      <c r="Y11" s="46">
        <v>8</v>
      </c>
      <c r="Z11" s="47">
        <v>29</v>
      </c>
      <c r="AA11" s="45">
        <v>2</v>
      </c>
      <c r="AB11" s="46">
        <v>5</v>
      </c>
      <c r="AC11" s="49">
        <v>18</v>
      </c>
    </row>
    <row r="12" spans="1:32" ht="12.75" customHeight="1" x14ac:dyDescent="0.2">
      <c r="A12" s="37"/>
      <c r="B12" s="38">
        <v>1</v>
      </c>
      <c r="C12" s="39">
        <v>1</v>
      </c>
      <c r="D12" s="40">
        <v>1</v>
      </c>
      <c r="E12" s="41">
        <v>3.7039999999999997E-2</v>
      </c>
      <c r="F12" s="41">
        <v>1.9800000000000002E-2</v>
      </c>
      <c r="G12" s="42">
        <v>0.11688</v>
      </c>
      <c r="H12" s="43" t="s">
        <v>17</v>
      </c>
      <c r="I12" s="41" t="s">
        <v>17</v>
      </c>
      <c r="J12" s="42" t="s">
        <v>17</v>
      </c>
      <c r="K12" s="43" t="s">
        <v>17</v>
      </c>
      <c r="L12" s="41" t="s">
        <v>17</v>
      </c>
      <c r="M12" s="42" t="s">
        <v>17</v>
      </c>
      <c r="N12" s="43">
        <v>0.18518999999999999</v>
      </c>
      <c r="O12" s="41">
        <v>0.22772000000000001</v>
      </c>
      <c r="P12" s="44">
        <v>0.14285999999999999</v>
      </c>
      <c r="Q12" s="37"/>
      <c r="R12" s="41">
        <v>0.59258999999999995</v>
      </c>
      <c r="S12" s="41">
        <v>0.62375999999999998</v>
      </c>
      <c r="T12" s="42">
        <v>0.53680000000000005</v>
      </c>
      <c r="U12" s="43" t="s">
        <v>17</v>
      </c>
      <c r="V12" s="41" t="s">
        <v>17</v>
      </c>
      <c r="W12" s="42" t="s">
        <v>17</v>
      </c>
      <c r="X12" s="43">
        <v>0.11111</v>
      </c>
      <c r="Y12" s="41">
        <v>7.9210000000000003E-2</v>
      </c>
      <c r="Z12" s="42">
        <v>0.12554000000000001</v>
      </c>
      <c r="AA12" s="43">
        <v>7.4069999999999997E-2</v>
      </c>
      <c r="AB12" s="41">
        <v>4.9500000000000002E-2</v>
      </c>
      <c r="AC12" s="44">
        <v>7.7920000000000003E-2</v>
      </c>
    </row>
    <row r="13" spans="1:32" ht="12.75" customHeight="1" x14ac:dyDescent="0.2">
      <c r="A13" s="37" t="s">
        <v>19</v>
      </c>
      <c r="B13" s="45">
        <v>0</v>
      </c>
      <c r="C13" s="46">
        <v>0</v>
      </c>
      <c r="D13" s="47">
        <v>0</v>
      </c>
      <c r="E13" s="46">
        <v>0</v>
      </c>
      <c r="F13" s="46">
        <v>0</v>
      </c>
      <c r="G13" s="47">
        <v>0</v>
      </c>
      <c r="H13" s="45">
        <v>0</v>
      </c>
      <c r="I13" s="46">
        <v>0</v>
      </c>
      <c r="J13" s="47">
        <v>0</v>
      </c>
      <c r="K13" s="45">
        <v>0</v>
      </c>
      <c r="L13" s="46">
        <v>0</v>
      </c>
      <c r="M13" s="47">
        <v>0</v>
      </c>
      <c r="N13" s="45">
        <v>0</v>
      </c>
      <c r="O13" s="46">
        <v>0</v>
      </c>
      <c r="P13" s="49">
        <v>0</v>
      </c>
      <c r="Q13" s="37" t="s">
        <v>19</v>
      </c>
      <c r="R13" s="46">
        <v>0</v>
      </c>
      <c r="S13" s="46">
        <v>0</v>
      </c>
      <c r="T13" s="47">
        <v>0</v>
      </c>
      <c r="U13" s="45">
        <v>0</v>
      </c>
      <c r="V13" s="46">
        <v>0</v>
      </c>
      <c r="W13" s="47">
        <v>0</v>
      </c>
      <c r="X13" s="45">
        <v>0</v>
      </c>
      <c r="Y13" s="46">
        <v>0</v>
      </c>
      <c r="Z13" s="47">
        <v>0</v>
      </c>
      <c r="AA13" s="45">
        <v>0</v>
      </c>
      <c r="AB13" s="46">
        <v>0</v>
      </c>
      <c r="AC13" s="49">
        <v>0</v>
      </c>
    </row>
    <row r="14" spans="1:32" ht="12.75" customHeight="1" x14ac:dyDescent="0.2">
      <c r="A14" s="37"/>
      <c r="B14" s="38" t="s">
        <v>17</v>
      </c>
      <c r="C14" s="39" t="s">
        <v>17</v>
      </c>
      <c r="D14" s="40" t="s">
        <v>17</v>
      </c>
      <c r="E14" s="41" t="s">
        <v>17</v>
      </c>
      <c r="F14" s="41" t="s">
        <v>17</v>
      </c>
      <c r="G14" s="42" t="s">
        <v>17</v>
      </c>
      <c r="H14" s="43" t="s">
        <v>17</v>
      </c>
      <c r="I14" s="41" t="s">
        <v>17</v>
      </c>
      <c r="J14" s="42" t="s">
        <v>17</v>
      </c>
      <c r="K14" s="43" t="s">
        <v>17</v>
      </c>
      <c r="L14" s="41" t="s">
        <v>17</v>
      </c>
      <c r="M14" s="42" t="s">
        <v>17</v>
      </c>
      <c r="N14" s="43" t="s">
        <v>17</v>
      </c>
      <c r="O14" s="41" t="s">
        <v>17</v>
      </c>
      <c r="P14" s="44" t="s">
        <v>17</v>
      </c>
      <c r="Q14" s="37"/>
      <c r="R14" s="41" t="s">
        <v>17</v>
      </c>
      <c r="S14" s="41" t="s">
        <v>17</v>
      </c>
      <c r="T14" s="42" t="s">
        <v>17</v>
      </c>
      <c r="U14" s="43" t="s">
        <v>17</v>
      </c>
      <c r="V14" s="41" t="s">
        <v>17</v>
      </c>
      <c r="W14" s="42" t="s">
        <v>17</v>
      </c>
      <c r="X14" s="43" t="s">
        <v>17</v>
      </c>
      <c r="Y14" s="41" t="s">
        <v>17</v>
      </c>
      <c r="Z14" s="42" t="s">
        <v>17</v>
      </c>
      <c r="AA14" s="43" t="s">
        <v>17</v>
      </c>
      <c r="AB14" s="41" t="s">
        <v>17</v>
      </c>
      <c r="AC14" s="44" t="s">
        <v>17</v>
      </c>
    </row>
    <row r="15" spans="1:32" ht="12.75" customHeight="1" x14ac:dyDescent="0.2">
      <c r="A15" s="37" t="s">
        <v>20</v>
      </c>
      <c r="B15" s="45">
        <v>207</v>
      </c>
      <c r="C15" s="46">
        <v>954</v>
      </c>
      <c r="D15" s="47">
        <v>1314</v>
      </c>
      <c r="E15" s="46">
        <v>3</v>
      </c>
      <c r="F15" s="46">
        <v>8</v>
      </c>
      <c r="G15" s="47">
        <v>12</v>
      </c>
      <c r="H15" s="45">
        <v>0</v>
      </c>
      <c r="I15" s="46">
        <v>0</v>
      </c>
      <c r="J15" s="47">
        <v>0</v>
      </c>
      <c r="K15" s="45">
        <v>0</v>
      </c>
      <c r="L15" s="46">
        <v>0</v>
      </c>
      <c r="M15" s="47">
        <v>0</v>
      </c>
      <c r="N15" s="45">
        <v>20</v>
      </c>
      <c r="O15" s="46">
        <v>163</v>
      </c>
      <c r="P15" s="49">
        <v>176</v>
      </c>
      <c r="Q15" s="37" t="s">
        <v>20</v>
      </c>
      <c r="R15" s="46">
        <v>56</v>
      </c>
      <c r="S15" s="46">
        <v>247</v>
      </c>
      <c r="T15" s="47">
        <v>248</v>
      </c>
      <c r="U15" s="45">
        <v>0</v>
      </c>
      <c r="V15" s="46">
        <v>0</v>
      </c>
      <c r="W15" s="47">
        <v>0</v>
      </c>
      <c r="X15" s="45">
        <v>2</v>
      </c>
      <c r="Y15" s="46">
        <v>7</v>
      </c>
      <c r="Z15" s="47">
        <v>6</v>
      </c>
      <c r="AA15" s="45">
        <v>126</v>
      </c>
      <c r="AB15" s="46">
        <v>529</v>
      </c>
      <c r="AC15" s="49">
        <v>872</v>
      </c>
    </row>
    <row r="16" spans="1:32" ht="12.75" customHeight="1" x14ac:dyDescent="0.2">
      <c r="A16" s="37"/>
      <c r="B16" s="38">
        <v>1</v>
      </c>
      <c r="C16" s="39">
        <v>1</v>
      </c>
      <c r="D16" s="40">
        <v>1</v>
      </c>
      <c r="E16" s="41">
        <v>1.4489999999999999E-2</v>
      </c>
      <c r="F16" s="41">
        <v>8.3899999999999999E-3</v>
      </c>
      <c r="G16" s="42">
        <v>9.1299999999999992E-3</v>
      </c>
      <c r="H16" s="43" t="s">
        <v>17</v>
      </c>
      <c r="I16" s="41" t="s">
        <v>17</v>
      </c>
      <c r="J16" s="42" t="s">
        <v>17</v>
      </c>
      <c r="K16" s="43" t="s">
        <v>17</v>
      </c>
      <c r="L16" s="41" t="s">
        <v>17</v>
      </c>
      <c r="M16" s="42" t="s">
        <v>17</v>
      </c>
      <c r="N16" s="43">
        <v>9.6619999999999998E-2</v>
      </c>
      <c r="O16" s="41">
        <v>0.17086000000000001</v>
      </c>
      <c r="P16" s="44">
        <v>0.13394</v>
      </c>
      <c r="Q16" s="37"/>
      <c r="R16" s="41">
        <v>0.27052999999999999</v>
      </c>
      <c r="S16" s="41">
        <v>0.25890999999999997</v>
      </c>
      <c r="T16" s="42">
        <v>0.18873999999999999</v>
      </c>
      <c r="U16" s="43" t="s">
        <v>17</v>
      </c>
      <c r="V16" s="41" t="s">
        <v>17</v>
      </c>
      <c r="W16" s="42" t="s">
        <v>17</v>
      </c>
      <c r="X16" s="43">
        <v>9.6600000000000002E-3</v>
      </c>
      <c r="Y16" s="41">
        <v>7.3400000000000002E-3</v>
      </c>
      <c r="Z16" s="42">
        <v>4.5700000000000003E-3</v>
      </c>
      <c r="AA16" s="43">
        <v>0.60870000000000002</v>
      </c>
      <c r="AB16" s="41">
        <v>0.55450999999999995</v>
      </c>
      <c r="AC16" s="44">
        <v>0.66361999999999999</v>
      </c>
    </row>
    <row r="17" spans="1:29" ht="12.75" customHeight="1" x14ac:dyDescent="0.2">
      <c r="A17" s="37" t="s">
        <v>21</v>
      </c>
      <c r="B17" s="45">
        <v>147</v>
      </c>
      <c r="C17" s="46">
        <v>929</v>
      </c>
      <c r="D17" s="47">
        <v>1314</v>
      </c>
      <c r="E17" s="46">
        <v>34</v>
      </c>
      <c r="F17" s="46">
        <v>236</v>
      </c>
      <c r="G17" s="47">
        <v>448</v>
      </c>
      <c r="H17" s="45">
        <v>1</v>
      </c>
      <c r="I17" s="46">
        <v>11</v>
      </c>
      <c r="J17" s="47">
        <v>13</v>
      </c>
      <c r="K17" s="45">
        <v>6</v>
      </c>
      <c r="L17" s="46">
        <v>33</v>
      </c>
      <c r="M17" s="47">
        <v>58</v>
      </c>
      <c r="N17" s="45">
        <v>24</v>
      </c>
      <c r="O17" s="46">
        <v>174</v>
      </c>
      <c r="P17" s="49">
        <v>197</v>
      </c>
      <c r="Q17" s="37" t="s">
        <v>21</v>
      </c>
      <c r="R17" s="46">
        <v>62</v>
      </c>
      <c r="S17" s="46">
        <v>287</v>
      </c>
      <c r="T17" s="47">
        <v>482</v>
      </c>
      <c r="U17" s="45">
        <v>9</v>
      </c>
      <c r="V17" s="46">
        <v>116</v>
      </c>
      <c r="W17" s="47">
        <v>47</v>
      </c>
      <c r="X17" s="45">
        <v>5</v>
      </c>
      <c r="Y17" s="46">
        <v>36</v>
      </c>
      <c r="Z17" s="47">
        <v>29</v>
      </c>
      <c r="AA17" s="45">
        <v>6</v>
      </c>
      <c r="AB17" s="46">
        <v>36</v>
      </c>
      <c r="AC17" s="49">
        <v>40</v>
      </c>
    </row>
    <row r="18" spans="1:29" ht="12.75" customHeight="1" x14ac:dyDescent="0.2">
      <c r="A18" s="37"/>
      <c r="B18" s="38">
        <v>1</v>
      </c>
      <c r="C18" s="39">
        <v>1</v>
      </c>
      <c r="D18" s="40">
        <v>1</v>
      </c>
      <c r="E18" s="41">
        <v>0.23129</v>
      </c>
      <c r="F18" s="41">
        <v>0.25403999999999999</v>
      </c>
      <c r="G18" s="42">
        <v>0.34094000000000002</v>
      </c>
      <c r="H18" s="43">
        <v>6.7999999999999996E-3</v>
      </c>
      <c r="I18" s="41">
        <v>1.184E-2</v>
      </c>
      <c r="J18" s="42">
        <v>9.8899999999999995E-3</v>
      </c>
      <c r="K18" s="43">
        <v>4.0820000000000002E-2</v>
      </c>
      <c r="L18" s="41">
        <v>3.5520000000000003E-2</v>
      </c>
      <c r="M18" s="42">
        <v>4.4139999999999999E-2</v>
      </c>
      <c r="N18" s="43">
        <v>0.16327</v>
      </c>
      <c r="O18" s="41">
        <v>0.18729999999999999</v>
      </c>
      <c r="P18" s="44">
        <v>0.14992</v>
      </c>
      <c r="Q18" s="37"/>
      <c r="R18" s="41">
        <v>0.42176999999999998</v>
      </c>
      <c r="S18" s="41">
        <v>0.30892999999999998</v>
      </c>
      <c r="T18" s="42">
        <v>0.36681999999999998</v>
      </c>
      <c r="U18" s="43">
        <v>6.1219999999999997E-2</v>
      </c>
      <c r="V18" s="41">
        <v>0.12486999999999999</v>
      </c>
      <c r="W18" s="42">
        <v>3.5770000000000003E-2</v>
      </c>
      <c r="X18" s="43">
        <v>3.4009999999999999E-2</v>
      </c>
      <c r="Y18" s="41">
        <v>3.875E-2</v>
      </c>
      <c r="Z18" s="42">
        <v>2.2069999999999999E-2</v>
      </c>
      <c r="AA18" s="43">
        <v>4.0820000000000002E-2</v>
      </c>
      <c r="AB18" s="41">
        <v>3.875E-2</v>
      </c>
      <c r="AC18" s="44">
        <v>3.0439999999999998E-2</v>
      </c>
    </row>
    <row r="19" spans="1:29" ht="12.75" customHeight="1" x14ac:dyDescent="0.2">
      <c r="A19" s="37" t="s">
        <v>22</v>
      </c>
      <c r="B19" s="45">
        <v>10</v>
      </c>
      <c r="C19" s="46">
        <v>35</v>
      </c>
      <c r="D19" s="47">
        <v>61</v>
      </c>
      <c r="E19" s="46">
        <v>2</v>
      </c>
      <c r="F19" s="46">
        <v>10</v>
      </c>
      <c r="G19" s="47">
        <v>16</v>
      </c>
      <c r="H19" s="45">
        <v>0</v>
      </c>
      <c r="I19" s="46">
        <v>0</v>
      </c>
      <c r="J19" s="47">
        <v>0</v>
      </c>
      <c r="K19" s="45">
        <v>3</v>
      </c>
      <c r="L19" s="46">
        <v>4</v>
      </c>
      <c r="M19" s="47">
        <v>15</v>
      </c>
      <c r="N19" s="45">
        <v>0</v>
      </c>
      <c r="O19" s="48">
        <v>0</v>
      </c>
      <c r="P19" s="49">
        <v>0</v>
      </c>
      <c r="Q19" s="37" t="s">
        <v>22</v>
      </c>
      <c r="R19" s="46">
        <v>3</v>
      </c>
      <c r="S19" s="46">
        <v>7</v>
      </c>
      <c r="T19" s="47">
        <v>16</v>
      </c>
      <c r="U19" s="45">
        <v>0</v>
      </c>
      <c r="V19" s="46">
        <v>0</v>
      </c>
      <c r="W19" s="47">
        <v>0</v>
      </c>
      <c r="X19" s="45">
        <v>0</v>
      </c>
      <c r="Y19" s="46">
        <v>0</v>
      </c>
      <c r="Z19" s="47">
        <v>0</v>
      </c>
      <c r="AA19" s="45">
        <v>2</v>
      </c>
      <c r="AB19" s="48">
        <v>14</v>
      </c>
      <c r="AC19" s="49">
        <v>14</v>
      </c>
    </row>
    <row r="20" spans="1:29" ht="12.75" customHeight="1" x14ac:dyDescent="0.2">
      <c r="A20" s="37"/>
      <c r="B20" s="38">
        <v>1</v>
      </c>
      <c r="C20" s="39">
        <v>1</v>
      </c>
      <c r="D20" s="40">
        <v>1</v>
      </c>
      <c r="E20" s="41">
        <v>0.2</v>
      </c>
      <c r="F20" s="41">
        <v>0.28571000000000002</v>
      </c>
      <c r="G20" s="42">
        <v>0.26229999999999998</v>
      </c>
      <c r="H20" s="43" t="s">
        <v>17</v>
      </c>
      <c r="I20" s="41" t="s">
        <v>17</v>
      </c>
      <c r="J20" s="42" t="s">
        <v>17</v>
      </c>
      <c r="K20" s="43">
        <v>0.3</v>
      </c>
      <c r="L20" s="41">
        <v>0.11429</v>
      </c>
      <c r="M20" s="42">
        <v>0.24590000000000001</v>
      </c>
      <c r="N20" s="43" t="s">
        <v>17</v>
      </c>
      <c r="O20" s="41" t="s">
        <v>17</v>
      </c>
      <c r="P20" s="44" t="s">
        <v>17</v>
      </c>
      <c r="Q20" s="37"/>
      <c r="R20" s="41">
        <v>0.3</v>
      </c>
      <c r="S20" s="41">
        <v>0.2</v>
      </c>
      <c r="T20" s="42">
        <v>0.26229999999999998</v>
      </c>
      <c r="U20" s="43" t="s">
        <v>17</v>
      </c>
      <c r="V20" s="41" t="s">
        <v>17</v>
      </c>
      <c r="W20" s="42" t="s">
        <v>17</v>
      </c>
      <c r="X20" s="43" t="s">
        <v>17</v>
      </c>
      <c r="Y20" s="41" t="s">
        <v>17</v>
      </c>
      <c r="Z20" s="42" t="s">
        <v>17</v>
      </c>
      <c r="AA20" s="43">
        <v>0.2</v>
      </c>
      <c r="AB20" s="41">
        <v>0.4</v>
      </c>
      <c r="AC20" s="44">
        <v>0.22950999999999999</v>
      </c>
    </row>
    <row r="21" spans="1:29" ht="12.75" customHeight="1" x14ac:dyDescent="0.2">
      <c r="A21" s="37" t="s">
        <v>23</v>
      </c>
      <c r="B21" s="45">
        <v>166</v>
      </c>
      <c r="C21" s="46">
        <v>1624</v>
      </c>
      <c r="D21" s="47">
        <v>1780</v>
      </c>
      <c r="E21" s="46">
        <v>23</v>
      </c>
      <c r="F21" s="46">
        <v>137</v>
      </c>
      <c r="G21" s="47">
        <v>404</v>
      </c>
      <c r="H21" s="45">
        <v>2</v>
      </c>
      <c r="I21" s="46">
        <v>12</v>
      </c>
      <c r="J21" s="47">
        <v>20</v>
      </c>
      <c r="K21" s="45">
        <v>25</v>
      </c>
      <c r="L21" s="46">
        <v>179</v>
      </c>
      <c r="M21" s="47">
        <v>264</v>
      </c>
      <c r="N21" s="45">
        <v>5</v>
      </c>
      <c r="O21" s="46">
        <v>18</v>
      </c>
      <c r="P21" s="49">
        <v>72</v>
      </c>
      <c r="Q21" s="37" t="s">
        <v>23</v>
      </c>
      <c r="R21" s="46">
        <v>93</v>
      </c>
      <c r="S21" s="46">
        <v>1056</v>
      </c>
      <c r="T21" s="47">
        <v>813</v>
      </c>
      <c r="U21" s="45">
        <v>6</v>
      </c>
      <c r="V21" s="46">
        <v>23</v>
      </c>
      <c r="W21" s="47">
        <v>36</v>
      </c>
      <c r="X21" s="45">
        <v>6</v>
      </c>
      <c r="Y21" s="46">
        <v>15</v>
      </c>
      <c r="Z21" s="47">
        <v>54</v>
      </c>
      <c r="AA21" s="45">
        <v>6</v>
      </c>
      <c r="AB21" s="46">
        <v>184</v>
      </c>
      <c r="AC21" s="49">
        <v>117</v>
      </c>
    </row>
    <row r="22" spans="1:29" ht="12.75" customHeight="1" x14ac:dyDescent="0.2">
      <c r="A22" s="37"/>
      <c r="B22" s="38">
        <v>1</v>
      </c>
      <c r="C22" s="39">
        <v>1</v>
      </c>
      <c r="D22" s="40">
        <v>1</v>
      </c>
      <c r="E22" s="41">
        <v>0.13855000000000001</v>
      </c>
      <c r="F22" s="41">
        <v>8.4360000000000004E-2</v>
      </c>
      <c r="G22" s="42">
        <v>0.22697000000000001</v>
      </c>
      <c r="H22" s="43">
        <v>1.205E-2</v>
      </c>
      <c r="I22" s="41">
        <v>7.3899999999999999E-3</v>
      </c>
      <c r="J22" s="42">
        <v>1.124E-2</v>
      </c>
      <c r="K22" s="43">
        <v>0.15060000000000001</v>
      </c>
      <c r="L22" s="41">
        <v>0.11022</v>
      </c>
      <c r="M22" s="42">
        <v>0.14831</v>
      </c>
      <c r="N22" s="43">
        <v>3.0120000000000001E-2</v>
      </c>
      <c r="O22" s="41">
        <v>1.108E-2</v>
      </c>
      <c r="P22" s="44">
        <v>4.045E-2</v>
      </c>
      <c r="Q22" s="37"/>
      <c r="R22" s="41">
        <v>0.56023999999999996</v>
      </c>
      <c r="S22" s="41">
        <v>0.65024999999999999</v>
      </c>
      <c r="T22" s="42">
        <v>0.45673999999999998</v>
      </c>
      <c r="U22" s="43">
        <v>3.6139999999999999E-2</v>
      </c>
      <c r="V22" s="41">
        <v>1.4160000000000001E-2</v>
      </c>
      <c r="W22" s="42">
        <v>2.0219999999999998E-2</v>
      </c>
      <c r="X22" s="43">
        <v>3.6139999999999999E-2</v>
      </c>
      <c r="Y22" s="41">
        <v>9.2399999999999999E-3</v>
      </c>
      <c r="Z22" s="42">
        <v>3.0339999999999999E-2</v>
      </c>
      <c r="AA22" s="43">
        <v>3.6139999999999999E-2</v>
      </c>
      <c r="AB22" s="41">
        <v>0.1133</v>
      </c>
      <c r="AC22" s="44">
        <v>6.5729999999999997E-2</v>
      </c>
    </row>
    <row r="23" spans="1:29" ht="12.75" customHeight="1" x14ac:dyDescent="0.2">
      <c r="A23" s="37" t="s">
        <v>24</v>
      </c>
      <c r="B23" s="45">
        <v>239</v>
      </c>
      <c r="C23" s="46">
        <v>1733</v>
      </c>
      <c r="D23" s="47">
        <v>2024</v>
      </c>
      <c r="E23" s="46">
        <v>36</v>
      </c>
      <c r="F23" s="46">
        <v>158</v>
      </c>
      <c r="G23" s="47">
        <v>358</v>
      </c>
      <c r="H23" s="45">
        <v>2</v>
      </c>
      <c r="I23" s="46">
        <v>7</v>
      </c>
      <c r="J23" s="47">
        <v>14</v>
      </c>
      <c r="K23" s="45">
        <v>23</v>
      </c>
      <c r="L23" s="46">
        <v>207</v>
      </c>
      <c r="M23" s="47">
        <v>235</v>
      </c>
      <c r="N23" s="45">
        <v>15</v>
      </c>
      <c r="O23" s="46">
        <v>62</v>
      </c>
      <c r="P23" s="49">
        <v>162</v>
      </c>
      <c r="Q23" s="37" t="s">
        <v>24</v>
      </c>
      <c r="R23" s="46">
        <v>124</v>
      </c>
      <c r="S23" s="46">
        <v>1048</v>
      </c>
      <c r="T23" s="47">
        <v>929</v>
      </c>
      <c r="U23" s="45">
        <v>5</v>
      </c>
      <c r="V23" s="46">
        <v>24</v>
      </c>
      <c r="W23" s="47">
        <v>31</v>
      </c>
      <c r="X23" s="45">
        <v>1</v>
      </c>
      <c r="Y23" s="46">
        <v>11</v>
      </c>
      <c r="Z23" s="47">
        <v>8</v>
      </c>
      <c r="AA23" s="45">
        <v>33</v>
      </c>
      <c r="AB23" s="46">
        <v>216</v>
      </c>
      <c r="AC23" s="49">
        <v>287</v>
      </c>
    </row>
    <row r="24" spans="1:29" ht="12.75" customHeight="1" x14ac:dyDescent="0.2">
      <c r="A24" s="37"/>
      <c r="B24" s="38">
        <v>1</v>
      </c>
      <c r="C24" s="39">
        <v>1</v>
      </c>
      <c r="D24" s="40">
        <v>1</v>
      </c>
      <c r="E24" s="41">
        <v>0.15062999999999999</v>
      </c>
      <c r="F24" s="41">
        <v>9.1170000000000001E-2</v>
      </c>
      <c r="G24" s="42">
        <v>0.17688000000000001</v>
      </c>
      <c r="H24" s="43">
        <v>8.3700000000000007E-3</v>
      </c>
      <c r="I24" s="41">
        <v>4.0400000000000002E-3</v>
      </c>
      <c r="J24" s="42">
        <v>6.9199999999999999E-3</v>
      </c>
      <c r="K24" s="43">
        <v>9.6229999999999996E-2</v>
      </c>
      <c r="L24" s="41">
        <v>0.11945</v>
      </c>
      <c r="M24" s="42">
        <v>0.11611</v>
      </c>
      <c r="N24" s="43">
        <v>6.2759999999999996E-2</v>
      </c>
      <c r="O24" s="41">
        <v>3.5779999999999999E-2</v>
      </c>
      <c r="P24" s="44">
        <v>8.004E-2</v>
      </c>
      <c r="Q24" s="37"/>
      <c r="R24" s="41">
        <v>0.51883000000000001</v>
      </c>
      <c r="S24" s="41">
        <v>0.60472999999999999</v>
      </c>
      <c r="T24" s="42">
        <v>0.45899000000000001</v>
      </c>
      <c r="U24" s="43">
        <v>2.0920000000000001E-2</v>
      </c>
      <c r="V24" s="41">
        <v>1.3849999999999999E-2</v>
      </c>
      <c r="W24" s="42">
        <v>1.532E-2</v>
      </c>
      <c r="X24" s="43">
        <v>4.1799999999999997E-3</v>
      </c>
      <c r="Y24" s="41">
        <v>6.3499999999999997E-3</v>
      </c>
      <c r="Z24" s="42">
        <v>3.9500000000000004E-3</v>
      </c>
      <c r="AA24" s="43">
        <v>0.13808000000000001</v>
      </c>
      <c r="AB24" s="41">
        <v>0.12464</v>
      </c>
      <c r="AC24" s="44">
        <v>0.14180000000000001</v>
      </c>
    </row>
    <row r="25" spans="1:29" ht="12.75" customHeight="1" x14ac:dyDescent="0.2">
      <c r="A25" s="37" t="s">
        <v>25</v>
      </c>
      <c r="B25" s="45">
        <v>102</v>
      </c>
      <c r="C25" s="46">
        <v>453</v>
      </c>
      <c r="D25" s="47">
        <v>741</v>
      </c>
      <c r="E25" s="46">
        <v>3</v>
      </c>
      <c r="F25" s="46">
        <v>8</v>
      </c>
      <c r="G25" s="47">
        <v>49</v>
      </c>
      <c r="H25" s="45">
        <v>0</v>
      </c>
      <c r="I25" s="46">
        <v>0</v>
      </c>
      <c r="J25" s="47">
        <v>0</v>
      </c>
      <c r="K25" s="45">
        <v>11</v>
      </c>
      <c r="L25" s="46">
        <v>120</v>
      </c>
      <c r="M25" s="47">
        <v>109</v>
      </c>
      <c r="N25" s="45">
        <v>13</v>
      </c>
      <c r="O25" s="46">
        <v>37</v>
      </c>
      <c r="P25" s="49">
        <v>227</v>
      </c>
      <c r="Q25" s="37" t="s">
        <v>25</v>
      </c>
      <c r="R25" s="46">
        <v>54</v>
      </c>
      <c r="S25" s="46">
        <v>220</v>
      </c>
      <c r="T25" s="47">
        <v>237</v>
      </c>
      <c r="U25" s="45">
        <v>0</v>
      </c>
      <c r="V25" s="46">
        <v>0</v>
      </c>
      <c r="W25" s="47">
        <v>0</v>
      </c>
      <c r="X25" s="45">
        <v>0</v>
      </c>
      <c r="Y25" s="46">
        <v>0</v>
      </c>
      <c r="Z25" s="47">
        <v>0</v>
      </c>
      <c r="AA25" s="45">
        <v>21</v>
      </c>
      <c r="AB25" s="46">
        <v>68</v>
      </c>
      <c r="AC25" s="49">
        <v>119</v>
      </c>
    </row>
    <row r="26" spans="1:29" ht="12.75" customHeight="1" x14ac:dyDescent="0.2">
      <c r="A26" s="37"/>
      <c r="B26" s="38">
        <v>1</v>
      </c>
      <c r="C26" s="39">
        <v>1</v>
      </c>
      <c r="D26" s="40">
        <v>1</v>
      </c>
      <c r="E26" s="41">
        <v>2.9409999999999999E-2</v>
      </c>
      <c r="F26" s="41">
        <v>1.7659999999999999E-2</v>
      </c>
      <c r="G26" s="42">
        <v>6.6129999999999994E-2</v>
      </c>
      <c r="H26" s="43" t="s">
        <v>17</v>
      </c>
      <c r="I26" s="41" t="s">
        <v>17</v>
      </c>
      <c r="J26" s="42" t="s">
        <v>17</v>
      </c>
      <c r="K26" s="43">
        <v>0.10784000000000001</v>
      </c>
      <c r="L26" s="41">
        <v>0.26490000000000002</v>
      </c>
      <c r="M26" s="42">
        <v>0.14710000000000001</v>
      </c>
      <c r="N26" s="43">
        <v>0.12745000000000001</v>
      </c>
      <c r="O26" s="41">
        <v>8.1680000000000003E-2</v>
      </c>
      <c r="P26" s="44">
        <v>0.30634</v>
      </c>
      <c r="Q26" s="37"/>
      <c r="R26" s="41">
        <v>0.52941000000000005</v>
      </c>
      <c r="S26" s="41">
        <v>0.48565000000000003</v>
      </c>
      <c r="T26" s="42">
        <v>0.31984000000000001</v>
      </c>
      <c r="U26" s="43" t="s">
        <v>17</v>
      </c>
      <c r="V26" s="41" t="s">
        <v>17</v>
      </c>
      <c r="W26" s="42" t="s">
        <v>17</v>
      </c>
      <c r="X26" s="43" t="s">
        <v>17</v>
      </c>
      <c r="Y26" s="41" t="s">
        <v>17</v>
      </c>
      <c r="Z26" s="42" t="s">
        <v>17</v>
      </c>
      <c r="AA26" s="43">
        <v>0.20588000000000001</v>
      </c>
      <c r="AB26" s="41">
        <v>0.15010999999999999</v>
      </c>
      <c r="AC26" s="44">
        <v>0.16059000000000001</v>
      </c>
    </row>
    <row r="27" spans="1:29" ht="12.75" customHeight="1" x14ac:dyDescent="0.2">
      <c r="A27" s="37" t="s">
        <v>26</v>
      </c>
      <c r="B27" s="45">
        <v>26</v>
      </c>
      <c r="C27" s="46">
        <v>76</v>
      </c>
      <c r="D27" s="47">
        <v>134</v>
      </c>
      <c r="E27" s="46">
        <v>18</v>
      </c>
      <c r="F27" s="46">
        <v>22</v>
      </c>
      <c r="G27" s="47">
        <v>120</v>
      </c>
      <c r="H27" s="45">
        <v>0</v>
      </c>
      <c r="I27" s="46">
        <v>0</v>
      </c>
      <c r="J27" s="47">
        <v>0</v>
      </c>
      <c r="K27" s="45">
        <v>0</v>
      </c>
      <c r="L27" s="46">
        <v>0</v>
      </c>
      <c r="M27" s="47">
        <v>0</v>
      </c>
      <c r="N27" s="45">
        <v>2</v>
      </c>
      <c r="O27" s="46">
        <v>16</v>
      </c>
      <c r="P27" s="49">
        <v>2</v>
      </c>
      <c r="Q27" s="37" t="s">
        <v>26</v>
      </c>
      <c r="R27" s="46">
        <v>5</v>
      </c>
      <c r="S27" s="46">
        <v>33</v>
      </c>
      <c r="T27" s="47">
        <v>10</v>
      </c>
      <c r="U27" s="45">
        <v>0</v>
      </c>
      <c r="V27" s="46">
        <v>0</v>
      </c>
      <c r="W27" s="47">
        <v>0</v>
      </c>
      <c r="X27" s="45">
        <v>0</v>
      </c>
      <c r="Y27" s="46">
        <v>0</v>
      </c>
      <c r="Z27" s="47">
        <v>0</v>
      </c>
      <c r="AA27" s="45">
        <v>1</v>
      </c>
      <c r="AB27" s="46">
        <v>5</v>
      </c>
      <c r="AC27" s="49">
        <v>2</v>
      </c>
    </row>
    <row r="28" spans="1:29" ht="12.75" customHeight="1" x14ac:dyDescent="0.2">
      <c r="A28" s="37"/>
      <c r="B28" s="38">
        <v>1</v>
      </c>
      <c r="C28" s="39">
        <v>1</v>
      </c>
      <c r="D28" s="40">
        <v>1</v>
      </c>
      <c r="E28" s="41">
        <v>0.69230999999999998</v>
      </c>
      <c r="F28" s="41">
        <v>0.28947000000000001</v>
      </c>
      <c r="G28" s="42">
        <v>0.89551999999999998</v>
      </c>
      <c r="H28" s="43" t="s">
        <v>17</v>
      </c>
      <c r="I28" s="41" t="s">
        <v>17</v>
      </c>
      <c r="J28" s="42" t="s">
        <v>17</v>
      </c>
      <c r="K28" s="43" t="s">
        <v>17</v>
      </c>
      <c r="L28" s="41" t="s">
        <v>17</v>
      </c>
      <c r="M28" s="42" t="s">
        <v>17</v>
      </c>
      <c r="N28" s="43">
        <v>7.6920000000000002E-2</v>
      </c>
      <c r="O28" s="41">
        <v>0.21052999999999999</v>
      </c>
      <c r="P28" s="44">
        <v>1.4930000000000001E-2</v>
      </c>
      <c r="Q28" s="37"/>
      <c r="R28" s="41">
        <v>0.19231000000000001</v>
      </c>
      <c r="S28" s="41">
        <v>0.43420999999999998</v>
      </c>
      <c r="T28" s="42">
        <v>7.4630000000000002E-2</v>
      </c>
      <c r="U28" s="43" t="s">
        <v>17</v>
      </c>
      <c r="V28" s="41" t="s">
        <v>17</v>
      </c>
      <c r="W28" s="42" t="s">
        <v>17</v>
      </c>
      <c r="X28" s="43" t="s">
        <v>17</v>
      </c>
      <c r="Y28" s="41" t="s">
        <v>17</v>
      </c>
      <c r="Z28" s="42" t="s">
        <v>17</v>
      </c>
      <c r="AA28" s="43">
        <v>3.8460000000000001E-2</v>
      </c>
      <c r="AB28" s="41">
        <v>6.5790000000000001E-2</v>
      </c>
      <c r="AC28" s="44">
        <v>1.4930000000000001E-2</v>
      </c>
    </row>
    <row r="29" spans="1:29" ht="12.75" customHeight="1" x14ac:dyDescent="0.2">
      <c r="A29" s="37" t="s">
        <v>27</v>
      </c>
      <c r="B29" s="45">
        <v>8</v>
      </c>
      <c r="C29" s="46">
        <v>16</v>
      </c>
      <c r="D29" s="47">
        <v>82</v>
      </c>
      <c r="E29" s="46">
        <v>0</v>
      </c>
      <c r="F29" s="46">
        <v>0</v>
      </c>
      <c r="G29" s="47">
        <v>0</v>
      </c>
      <c r="H29" s="45">
        <v>0</v>
      </c>
      <c r="I29" s="46">
        <v>0</v>
      </c>
      <c r="J29" s="47">
        <v>0</v>
      </c>
      <c r="K29" s="45">
        <v>0</v>
      </c>
      <c r="L29" s="46">
        <v>0</v>
      </c>
      <c r="M29" s="47">
        <v>0</v>
      </c>
      <c r="N29" s="45">
        <v>0</v>
      </c>
      <c r="O29" s="46">
        <v>0</v>
      </c>
      <c r="P29" s="49">
        <v>0</v>
      </c>
      <c r="Q29" s="37" t="s">
        <v>27</v>
      </c>
      <c r="R29" s="46">
        <v>7</v>
      </c>
      <c r="S29" s="46">
        <v>13</v>
      </c>
      <c r="T29" s="47">
        <v>79</v>
      </c>
      <c r="U29" s="45">
        <v>0</v>
      </c>
      <c r="V29" s="46">
        <v>0</v>
      </c>
      <c r="W29" s="47">
        <v>0</v>
      </c>
      <c r="X29" s="45">
        <v>0</v>
      </c>
      <c r="Y29" s="46">
        <v>0</v>
      </c>
      <c r="Z29" s="47">
        <v>0</v>
      </c>
      <c r="AA29" s="45">
        <v>1</v>
      </c>
      <c r="AB29" s="46">
        <v>3</v>
      </c>
      <c r="AC29" s="49">
        <v>3</v>
      </c>
    </row>
    <row r="30" spans="1:29" ht="12.75" customHeight="1" x14ac:dyDescent="0.2">
      <c r="A30" s="37"/>
      <c r="B30" s="38">
        <v>1</v>
      </c>
      <c r="C30" s="39">
        <v>1</v>
      </c>
      <c r="D30" s="40">
        <v>1</v>
      </c>
      <c r="E30" s="41" t="s">
        <v>17</v>
      </c>
      <c r="F30" s="41" t="s">
        <v>17</v>
      </c>
      <c r="G30" s="42" t="s">
        <v>17</v>
      </c>
      <c r="H30" s="43" t="s">
        <v>17</v>
      </c>
      <c r="I30" s="41" t="s">
        <v>17</v>
      </c>
      <c r="J30" s="42" t="s">
        <v>17</v>
      </c>
      <c r="K30" s="43" t="s">
        <v>17</v>
      </c>
      <c r="L30" s="41" t="s">
        <v>17</v>
      </c>
      <c r="M30" s="42" t="s">
        <v>17</v>
      </c>
      <c r="N30" s="43" t="s">
        <v>17</v>
      </c>
      <c r="O30" s="41" t="s">
        <v>17</v>
      </c>
      <c r="P30" s="44" t="s">
        <v>17</v>
      </c>
      <c r="Q30" s="37"/>
      <c r="R30" s="41">
        <v>0.875</v>
      </c>
      <c r="S30" s="41">
        <v>0.8125</v>
      </c>
      <c r="T30" s="42">
        <v>0.96340999999999999</v>
      </c>
      <c r="U30" s="43" t="s">
        <v>17</v>
      </c>
      <c r="V30" s="41" t="s">
        <v>17</v>
      </c>
      <c r="W30" s="42" t="s">
        <v>17</v>
      </c>
      <c r="X30" s="43" t="s">
        <v>17</v>
      </c>
      <c r="Y30" s="41" t="s">
        <v>17</v>
      </c>
      <c r="Z30" s="42" t="s">
        <v>17</v>
      </c>
      <c r="AA30" s="43">
        <v>0.125</v>
      </c>
      <c r="AB30" s="41">
        <v>0.1875</v>
      </c>
      <c r="AC30" s="44">
        <v>3.6589999999999998E-2</v>
      </c>
    </row>
    <row r="31" spans="1:29" ht="12.75" customHeight="1" x14ac:dyDescent="0.2">
      <c r="A31" s="37" t="s">
        <v>28</v>
      </c>
      <c r="B31" s="45">
        <v>1</v>
      </c>
      <c r="C31" s="46">
        <v>3</v>
      </c>
      <c r="D31" s="47">
        <v>11</v>
      </c>
      <c r="E31" s="46">
        <v>1</v>
      </c>
      <c r="F31" s="46">
        <v>3</v>
      </c>
      <c r="G31" s="47">
        <v>11</v>
      </c>
      <c r="H31" s="45">
        <v>0</v>
      </c>
      <c r="I31" s="46">
        <v>0</v>
      </c>
      <c r="J31" s="47">
        <v>0</v>
      </c>
      <c r="K31" s="45">
        <v>0</v>
      </c>
      <c r="L31" s="46">
        <v>0</v>
      </c>
      <c r="M31" s="47">
        <v>0</v>
      </c>
      <c r="N31" s="45">
        <v>0</v>
      </c>
      <c r="O31" s="46">
        <v>0</v>
      </c>
      <c r="P31" s="49">
        <v>0</v>
      </c>
      <c r="Q31" s="37" t="s">
        <v>28</v>
      </c>
      <c r="R31" s="46">
        <v>0</v>
      </c>
      <c r="S31" s="46">
        <v>0</v>
      </c>
      <c r="T31" s="47">
        <v>0</v>
      </c>
      <c r="U31" s="45">
        <v>0</v>
      </c>
      <c r="V31" s="46">
        <v>0</v>
      </c>
      <c r="W31" s="47">
        <v>0</v>
      </c>
      <c r="X31" s="45">
        <v>0</v>
      </c>
      <c r="Y31" s="46">
        <v>0</v>
      </c>
      <c r="Z31" s="47">
        <v>0</v>
      </c>
      <c r="AA31" s="45">
        <v>0</v>
      </c>
      <c r="AB31" s="46">
        <v>0</v>
      </c>
      <c r="AC31" s="49">
        <v>0</v>
      </c>
    </row>
    <row r="32" spans="1:29" ht="12.75" customHeight="1" x14ac:dyDescent="0.2">
      <c r="A32" s="37"/>
      <c r="B32" s="38">
        <v>1</v>
      </c>
      <c r="C32" s="39">
        <v>1</v>
      </c>
      <c r="D32" s="40">
        <v>1</v>
      </c>
      <c r="E32" s="41">
        <v>1</v>
      </c>
      <c r="F32" s="41">
        <v>1</v>
      </c>
      <c r="G32" s="42">
        <v>1</v>
      </c>
      <c r="H32" s="43" t="s">
        <v>17</v>
      </c>
      <c r="I32" s="41" t="s">
        <v>17</v>
      </c>
      <c r="J32" s="42" t="s">
        <v>17</v>
      </c>
      <c r="K32" s="43" t="s">
        <v>17</v>
      </c>
      <c r="L32" s="41" t="s">
        <v>17</v>
      </c>
      <c r="M32" s="42" t="s">
        <v>17</v>
      </c>
      <c r="N32" s="43" t="s">
        <v>17</v>
      </c>
      <c r="O32" s="41" t="s">
        <v>17</v>
      </c>
      <c r="P32" s="44" t="s">
        <v>17</v>
      </c>
      <c r="Q32" s="37"/>
      <c r="R32" s="41" t="s">
        <v>17</v>
      </c>
      <c r="S32" s="41" t="s">
        <v>17</v>
      </c>
      <c r="T32" s="42" t="s">
        <v>17</v>
      </c>
      <c r="U32" s="43" t="s">
        <v>17</v>
      </c>
      <c r="V32" s="41" t="s">
        <v>17</v>
      </c>
      <c r="W32" s="42" t="s">
        <v>17</v>
      </c>
      <c r="X32" s="43" t="s">
        <v>17</v>
      </c>
      <c r="Y32" s="41" t="s">
        <v>17</v>
      </c>
      <c r="Z32" s="42" t="s">
        <v>17</v>
      </c>
      <c r="AA32" s="43" t="s">
        <v>17</v>
      </c>
      <c r="AB32" s="41" t="s">
        <v>17</v>
      </c>
      <c r="AC32" s="44" t="s">
        <v>17</v>
      </c>
    </row>
    <row r="33" spans="1:29" ht="12.75" customHeight="1" x14ac:dyDescent="0.2">
      <c r="A33" s="37" t="s">
        <v>29</v>
      </c>
      <c r="B33" s="45">
        <v>51</v>
      </c>
      <c r="C33" s="46">
        <v>239</v>
      </c>
      <c r="D33" s="47">
        <v>635</v>
      </c>
      <c r="E33" s="46">
        <v>3</v>
      </c>
      <c r="F33" s="46">
        <v>9</v>
      </c>
      <c r="G33" s="47">
        <v>78</v>
      </c>
      <c r="H33" s="45">
        <v>0</v>
      </c>
      <c r="I33" s="46">
        <v>0</v>
      </c>
      <c r="J33" s="47">
        <v>0</v>
      </c>
      <c r="K33" s="45">
        <v>2</v>
      </c>
      <c r="L33" s="46">
        <v>12</v>
      </c>
      <c r="M33" s="47">
        <v>27</v>
      </c>
      <c r="N33" s="45">
        <v>14</v>
      </c>
      <c r="O33" s="46">
        <v>43</v>
      </c>
      <c r="P33" s="49">
        <v>192</v>
      </c>
      <c r="Q33" s="37" t="s">
        <v>29</v>
      </c>
      <c r="R33" s="46">
        <v>23</v>
      </c>
      <c r="S33" s="46">
        <v>130</v>
      </c>
      <c r="T33" s="47">
        <v>199</v>
      </c>
      <c r="U33" s="45">
        <v>1</v>
      </c>
      <c r="V33" s="46">
        <v>1</v>
      </c>
      <c r="W33" s="47">
        <v>6</v>
      </c>
      <c r="X33" s="45">
        <v>1</v>
      </c>
      <c r="Y33" s="46">
        <v>1</v>
      </c>
      <c r="Z33" s="47">
        <v>1</v>
      </c>
      <c r="AA33" s="45">
        <v>7</v>
      </c>
      <c r="AB33" s="46">
        <v>43</v>
      </c>
      <c r="AC33" s="49">
        <v>132</v>
      </c>
    </row>
    <row r="34" spans="1:29" ht="12.75" customHeight="1" x14ac:dyDescent="0.2">
      <c r="A34" s="37"/>
      <c r="B34" s="38">
        <v>1</v>
      </c>
      <c r="C34" s="39">
        <v>1</v>
      </c>
      <c r="D34" s="40">
        <v>1</v>
      </c>
      <c r="E34" s="41">
        <v>5.8819999999999997E-2</v>
      </c>
      <c r="F34" s="41">
        <v>3.7659999999999999E-2</v>
      </c>
      <c r="G34" s="42">
        <v>0.12282999999999999</v>
      </c>
      <c r="H34" s="43" t="s">
        <v>17</v>
      </c>
      <c r="I34" s="41" t="s">
        <v>17</v>
      </c>
      <c r="J34" s="42" t="s">
        <v>17</v>
      </c>
      <c r="K34" s="43">
        <v>3.9219999999999998E-2</v>
      </c>
      <c r="L34" s="41">
        <v>5.0209999999999998E-2</v>
      </c>
      <c r="M34" s="42">
        <v>4.2520000000000002E-2</v>
      </c>
      <c r="N34" s="43">
        <v>0.27450999999999998</v>
      </c>
      <c r="O34" s="41">
        <v>0.17992</v>
      </c>
      <c r="P34" s="44">
        <v>0.30236000000000002</v>
      </c>
      <c r="Q34" s="37"/>
      <c r="R34" s="41">
        <v>0.45097999999999999</v>
      </c>
      <c r="S34" s="41">
        <v>0.54393000000000002</v>
      </c>
      <c r="T34" s="42">
        <v>0.31339</v>
      </c>
      <c r="U34" s="43">
        <v>1.9609999999999999E-2</v>
      </c>
      <c r="V34" s="41">
        <v>4.1799999999999997E-3</v>
      </c>
      <c r="W34" s="42">
        <v>9.4500000000000001E-3</v>
      </c>
      <c r="X34" s="43">
        <v>1.9609999999999999E-2</v>
      </c>
      <c r="Y34" s="41">
        <v>4.1799999999999997E-3</v>
      </c>
      <c r="Z34" s="42">
        <v>1.57E-3</v>
      </c>
      <c r="AA34" s="43">
        <v>0.13725000000000001</v>
      </c>
      <c r="AB34" s="41">
        <v>0.17992</v>
      </c>
      <c r="AC34" s="44">
        <v>0.20787</v>
      </c>
    </row>
    <row r="35" spans="1:29" ht="12.75" customHeight="1" x14ac:dyDescent="0.2">
      <c r="A35" s="50" t="s">
        <v>30</v>
      </c>
      <c r="B35" s="45">
        <v>17</v>
      </c>
      <c r="C35" s="46">
        <v>96</v>
      </c>
      <c r="D35" s="47">
        <v>79</v>
      </c>
      <c r="E35" s="46">
        <v>2</v>
      </c>
      <c r="F35" s="46">
        <v>4</v>
      </c>
      <c r="G35" s="47">
        <v>19</v>
      </c>
      <c r="H35" s="45">
        <v>1</v>
      </c>
      <c r="I35" s="46">
        <v>8</v>
      </c>
      <c r="J35" s="47">
        <v>1</v>
      </c>
      <c r="K35" s="45">
        <v>3</v>
      </c>
      <c r="L35" s="46">
        <v>24</v>
      </c>
      <c r="M35" s="47">
        <v>3</v>
      </c>
      <c r="N35" s="45">
        <v>2</v>
      </c>
      <c r="O35" s="46">
        <v>16</v>
      </c>
      <c r="P35" s="49">
        <v>2</v>
      </c>
      <c r="Q35" s="51" t="s">
        <v>30</v>
      </c>
      <c r="R35" s="46">
        <v>1</v>
      </c>
      <c r="S35" s="46">
        <v>8</v>
      </c>
      <c r="T35" s="47">
        <v>8</v>
      </c>
      <c r="U35" s="45">
        <v>0</v>
      </c>
      <c r="V35" s="46">
        <v>0</v>
      </c>
      <c r="W35" s="47">
        <v>0</v>
      </c>
      <c r="X35" s="45">
        <v>0</v>
      </c>
      <c r="Y35" s="46">
        <v>0</v>
      </c>
      <c r="Z35" s="47">
        <v>0</v>
      </c>
      <c r="AA35" s="45">
        <v>8</v>
      </c>
      <c r="AB35" s="46">
        <v>36</v>
      </c>
      <c r="AC35" s="49">
        <v>46</v>
      </c>
    </row>
    <row r="36" spans="1:29" ht="12.75" customHeight="1" x14ac:dyDescent="0.2">
      <c r="A36" s="52"/>
      <c r="B36" s="53">
        <v>1</v>
      </c>
      <c r="C36" s="54">
        <v>1</v>
      </c>
      <c r="D36" s="55">
        <v>1</v>
      </c>
      <c r="E36" s="56">
        <v>0.11765</v>
      </c>
      <c r="F36" s="56">
        <v>4.1669999999999999E-2</v>
      </c>
      <c r="G36" s="57">
        <v>0.24051</v>
      </c>
      <c r="H36" s="58">
        <v>5.8819999999999997E-2</v>
      </c>
      <c r="I36" s="56">
        <v>8.3330000000000001E-2</v>
      </c>
      <c r="J36" s="57">
        <v>1.2659999999999999E-2</v>
      </c>
      <c r="K36" s="43">
        <v>0.17646999999999999</v>
      </c>
      <c r="L36" s="41">
        <v>0.25</v>
      </c>
      <c r="M36" s="42">
        <v>3.7969999999999997E-2</v>
      </c>
      <c r="N36" s="58">
        <v>0.11765</v>
      </c>
      <c r="O36" s="56">
        <v>0.16667000000000001</v>
      </c>
      <c r="P36" s="59">
        <v>2.5319999999999999E-2</v>
      </c>
      <c r="Q36" s="52"/>
      <c r="R36" s="56">
        <v>5.8819999999999997E-2</v>
      </c>
      <c r="S36" s="56">
        <v>8.3330000000000001E-2</v>
      </c>
      <c r="T36" s="57">
        <v>0.10127</v>
      </c>
      <c r="U36" s="58" t="s">
        <v>17</v>
      </c>
      <c r="V36" s="56" t="s">
        <v>17</v>
      </c>
      <c r="W36" s="57" t="s">
        <v>17</v>
      </c>
      <c r="X36" s="43" t="s">
        <v>17</v>
      </c>
      <c r="Y36" s="41" t="s">
        <v>17</v>
      </c>
      <c r="Z36" s="42" t="s">
        <v>17</v>
      </c>
      <c r="AA36" s="58">
        <v>0.47059000000000001</v>
      </c>
      <c r="AB36" s="56">
        <v>0.375</v>
      </c>
      <c r="AC36" s="59">
        <v>0.58228000000000002</v>
      </c>
    </row>
    <row r="37" spans="1:29" ht="12.75" customHeight="1" x14ac:dyDescent="0.2">
      <c r="A37" s="60" t="s">
        <v>31</v>
      </c>
      <c r="B37" s="61">
        <v>2240</v>
      </c>
      <c r="C37" s="62">
        <v>19624</v>
      </c>
      <c r="D37" s="63">
        <v>19778</v>
      </c>
      <c r="E37" s="62">
        <v>281</v>
      </c>
      <c r="F37" s="62">
        <v>1588</v>
      </c>
      <c r="G37" s="63">
        <v>3579</v>
      </c>
      <c r="H37" s="62">
        <v>95</v>
      </c>
      <c r="I37" s="62">
        <v>1194</v>
      </c>
      <c r="J37" s="63">
        <v>1004</v>
      </c>
      <c r="K37" s="61">
        <v>232</v>
      </c>
      <c r="L37" s="62">
        <v>2769</v>
      </c>
      <c r="M37" s="63">
        <v>2120</v>
      </c>
      <c r="N37" s="62">
        <v>263</v>
      </c>
      <c r="O37" s="62">
        <v>3707</v>
      </c>
      <c r="P37" s="64">
        <v>2728</v>
      </c>
      <c r="Q37" s="60" t="s">
        <v>31</v>
      </c>
      <c r="R37" s="62">
        <v>1010</v>
      </c>
      <c r="S37" s="62">
        <v>6602</v>
      </c>
      <c r="T37" s="63">
        <v>7323</v>
      </c>
      <c r="U37" s="62">
        <v>41</v>
      </c>
      <c r="V37" s="62">
        <v>1981</v>
      </c>
      <c r="W37" s="63">
        <v>323</v>
      </c>
      <c r="X37" s="61">
        <v>37</v>
      </c>
      <c r="Y37" s="62">
        <v>278</v>
      </c>
      <c r="Z37" s="63">
        <v>269</v>
      </c>
      <c r="AA37" s="62">
        <v>281</v>
      </c>
      <c r="AB37" s="62">
        <v>1505</v>
      </c>
      <c r="AC37" s="64">
        <v>2432</v>
      </c>
    </row>
    <row r="38" spans="1:29" ht="12.75" customHeight="1" thickBot="1" x14ac:dyDescent="0.25">
      <c r="A38" s="65"/>
      <c r="B38" s="66">
        <v>1</v>
      </c>
      <c r="C38" s="67">
        <v>1</v>
      </c>
      <c r="D38" s="68">
        <v>1</v>
      </c>
      <c r="E38" s="69">
        <v>0.12545000000000001</v>
      </c>
      <c r="F38" s="69">
        <v>8.0920000000000006E-2</v>
      </c>
      <c r="G38" s="70">
        <v>0.18096000000000001</v>
      </c>
      <c r="H38" s="71">
        <v>4.2410000000000003E-2</v>
      </c>
      <c r="I38" s="69">
        <v>6.0839999999999998E-2</v>
      </c>
      <c r="J38" s="70">
        <v>5.076E-2</v>
      </c>
      <c r="K38" s="71">
        <v>0.10357</v>
      </c>
      <c r="L38" s="69">
        <v>0.1411</v>
      </c>
      <c r="M38" s="70">
        <v>0.10718999999999999</v>
      </c>
      <c r="N38" s="71">
        <v>0.11741</v>
      </c>
      <c r="O38" s="69">
        <v>0.18890000000000001</v>
      </c>
      <c r="P38" s="72">
        <v>0.13793</v>
      </c>
      <c r="Q38" s="65"/>
      <c r="R38" s="69">
        <v>0.45089000000000001</v>
      </c>
      <c r="S38" s="69">
        <v>0.33642</v>
      </c>
      <c r="T38" s="70">
        <v>0.37025999999999998</v>
      </c>
      <c r="U38" s="71">
        <v>1.83E-2</v>
      </c>
      <c r="V38" s="69">
        <v>0.10095</v>
      </c>
      <c r="W38" s="70">
        <v>1.6330000000000001E-2</v>
      </c>
      <c r="X38" s="71">
        <v>1.652E-2</v>
      </c>
      <c r="Y38" s="69">
        <v>1.417E-2</v>
      </c>
      <c r="Z38" s="70">
        <v>1.3599999999999999E-2</v>
      </c>
      <c r="AA38" s="71">
        <v>0.12545000000000001</v>
      </c>
      <c r="AB38" s="69">
        <v>7.6689999999999994E-2</v>
      </c>
      <c r="AC38" s="72">
        <v>0.12296</v>
      </c>
    </row>
    <row r="39" spans="1:29" s="14" customFormat="1" x14ac:dyDescent="0.2"/>
    <row r="40" spans="1:29" s="73" customFormat="1" ht="11.25" x14ac:dyDescent="0.2">
      <c r="A40" s="73" t="str">
        <f>"Anmerkungen. Datengrundlage: Volkshochschul-Statistik "&amp;[1]Hilfswerte!B1&amp;"; Basis: "&amp;[1]Tabelle1!$C$36&amp;" vhs."</f>
        <v>Anmerkungen. Datengrundlage: Volkshochschul-Statistik 2022; Basis: 826 vhs.</v>
      </c>
      <c r="Q40" s="73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9" s="14" customFormat="1" x14ac:dyDescent="0.2"/>
    <row r="42" spans="1:29" s="14" customFormat="1" x14ac:dyDescent="0.2">
      <c r="A42" s="73" t="str">
        <f>[1]Tabelle1!$A$41</f>
        <v>Siehe Bericht: Ortmanns, V., Huntemann, H., Lux, T. &amp; Bachem, A. (2024): Volkshochschul-Statistik – 61. Folge, Berichtsjahr 2022 (Version 1.1.0).</v>
      </c>
      <c r="Q42" s="73" t="str">
        <f>[1]Tabelle1!$A$41</f>
        <v>Siehe Bericht: Ortmanns, V., Huntemann, H., Lux, T. &amp; Bachem, A. (2024): Volkshochschul-Statistik – 61. Folge, Berichtsjahr 2022 (Version 1.1.0).</v>
      </c>
    </row>
    <row r="43" spans="1:29" s="14" customFormat="1" x14ac:dyDescent="0.2">
      <c r="A43" s="74" t="s">
        <v>32</v>
      </c>
      <c r="Q43" s="74" t="s">
        <v>32</v>
      </c>
    </row>
    <row r="44" spans="1:29" s="14" customFormat="1" x14ac:dyDescent="0.2"/>
    <row r="45" spans="1:29" s="14" customFormat="1" x14ac:dyDescent="0.2">
      <c r="A45" s="75" t="s">
        <v>33</v>
      </c>
      <c r="Q45" s="75" t="s">
        <v>33</v>
      </c>
    </row>
  </sheetData>
  <mergeCells count="49">
    <mergeCell ref="A37:A38"/>
    <mergeCell ref="Q37:Q38"/>
    <mergeCell ref="A31:A32"/>
    <mergeCell ref="Q31:Q32"/>
    <mergeCell ref="A33:A34"/>
    <mergeCell ref="Q33:Q34"/>
    <mergeCell ref="A35:A36"/>
    <mergeCell ref="Q35:Q36"/>
    <mergeCell ref="A25:A26"/>
    <mergeCell ref="Q25:Q26"/>
    <mergeCell ref="A27:A28"/>
    <mergeCell ref="Q27:Q28"/>
    <mergeCell ref="A29:A30"/>
    <mergeCell ref="Q29:Q30"/>
    <mergeCell ref="A19:A20"/>
    <mergeCell ref="Q19:Q20"/>
    <mergeCell ref="A21:A22"/>
    <mergeCell ref="Q21:Q22"/>
    <mergeCell ref="A23:A24"/>
    <mergeCell ref="Q23:Q24"/>
    <mergeCell ref="A13:A14"/>
    <mergeCell ref="Q13:Q14"/>
    <mergeCell ref="A15:A16"/>
    <mergeCell ref="Q15:Q16"/>
    <mergeCell ref="A17:A18"/>
    <mergeCell ref="Q17:Q18"/>
    <mergeCell ref="A7:A8"/>
    <mergeCell ref="Q7:Q8"/>
    <mergeCell ref="A9:A10"/>
    <mergeCell ref="Q9:Q10"/>
    <mergeCell ref="A11:A12"/>
    <mergeCell ref="Q11:Q12"/>
    <mergeCell ref="K3:M3"/>
    <mergeCell ref="N3:P3"/>
    <mergeCell ref="R3:T3"/>
    <mergeCell ref="U3:W3"/>
    <mergeCell ref="X3:Z3"/>
    <mergeCell ref="A5:A6"/>
    <mergeCell ref="Q5:Q6"/>
    <mergeCell ref="A1:P1"/>
    <mergeCell ref="Q1:AC1"/>
    <mergeCell ref="A2:A4"/>
    <mergeCell ref="B2:D3"/>
    <mergeCell ref="E2:P2"/>
    <mergeCell ref="Q2:Q4"/>
    <mergeCell ref="R2:Z2"/>
    <mergeCell ref="AA2:AC3"/>
    <mergeCell ref="E3:G3"/>
    <mergeCell ref="H3:J3"/>
  </mergeCells>
  <conditionalFormatting sqref="A6 A8 A10 A12 A14 A16 A18 A20 A22 A24 A26 A28 A30 A32 A34 A36">
    <cfRule type="cellIs" dxfId="6" priority="5" stopIfTrue="1" operator="equal">
      <formula>1</formula>
    </cfRule>
  </conditionalFormatting>
  <conditionalFormatting sqref="A6:P6 A8:P8 A10:P10 A12:P12 A14:P14 A16:P16 A18:P18 A20:P20 A22:P22 A24:P24 A26:P26 A28:P28 A30:P30 A32:P32 A34:P34 A36:P36">
    <cfRule type="cellIs" dxfId="5" priority="6" stopIfTrue="1" operator="lessThan">
      <formula>0.0005</formula>
    </cfRule>
  </conditionalFormatting>
  <conditionalFormatting sqref="A5:AC5 R7:AC7 A9:AC9 A11:AC11 A13:AC13 A15:AC15 A17:AC17 A19:AC19 A21:AC21 A23:AC23 A25:AC25 A27:AC27 A29:AC29 A31:AC31 A33:AC33 A35:AC35 A37:AC37">
    <cfRule type="cellIs" dxfId="4" priority="2" stopIfTrue="1" operator="equal">
      <formula>0</formula>
    </cfRule>
  </conditionalFormatting>
  <conditionalFormatting sqref="B7:P7">
    <cfRule type="cellIs" dxfId="3" priority="7" stopIfTrue="1" operator="equal">
      <formula>0</formula>
    </cfRule>
  </conditionalFormatting>
  <conditionalFormatting sqref="Q6 Q8 Q10 Q12 Q14 Q16 Q18 Q20 Q22 Q24 Q26 Q28 Q30 Q32 Q34 Q36">
    <cfRule type="cellIs" dxfId="2" priority="3" stopIfTrue="1" operator="equal">
      <formula>1</formula>
    </cfRule>
    <cfRule type="cellIs" dxfId="1" priority="4" stopIfTrue="1" operator="lessThan">
      <formula>0.0005</formula>
    </cfRule>
  </conditionalFormatting>
  <conditionalFormatting sqref="R6:AC6 R8:AC8 R10:AC10 R12:AC12 R14:AC14 R16:AC16 R18:AC18 R20:AC20 R22:AC22 R24:AC24 R26:AC26 R28:AC28 R30:AC30 R32:AC32 R34:AC34 R36:AC36 A38:AC38">
    <cfRule type="cellIs" dxfId="0" priority="1" stopIfTrue="1" operator="lessThan">
      <formula>0.0005</formula>
    </cfRule>
  </conditionalFormatting>
  <hyperlinks>
    <hyperlink ref="A43" r:id="rId1" xr:uid="{32FBE46B-65AF-4242-9E7B-5565EDDEE65F}"/>
    <hyperlink ref="Q43" r:id="rId2" xr:uid="{FF3273F2-9219-4B77-BD64-06621D05A08C}"/>
    <hyperlink ref="Q45" r:id="rId3" xr:uid="{BFCFDF7B-16C8-4306-831E-ACAE509B1754}"/>
    <hyperlink ref="A45" r:id="rId4" xr:uid="{764FD324-5E2C-4439-87F5-2F0F0164B129}"/>
  </hyperlinks>
  <pageMargins left="0.7" right="0.7" top="0.78740157499999996" bottom="0.78740157499999996" header="0.3" footer="0.3"/>
  <pageSetup paperSize="9" scale="65" orientation="portrait" r:id="rId5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21</vt:lpstr>
      <vt:lpstr>'Tabelle 21'!Druckbereich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2024-03-14T09:02:58Z</dcterms:created>
  <dcterms:modified xsi:type="dcterms:W3CDTF">2024-03-14T09:02:58Z</dcterms:modified>
</cp:coreProperties>
</file>