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34877C67-98FD-4D87-B675-3372D1184CEB}" xr6:coauthVersionLast="47" xr6:coauthVersionMax="47" xr10:uidLastSave="{00000000-0000-0000-0000-000000000000}"/>
  <bookViews>
    <workbookView xWindow="28680" yWindow="-120" windowWidth="29040" windowHeight="17640" xr2:uid="{467FCE98-5F7B-4C3D-848F-F924B6605DAC}"/>
  </bookViews>
  <sheets>
    <sheet name="Tabelle 4" sheetId="1" r:id="rId1"/>
  </sheets>
  <externalReferences>
    <externalReference r:id="rId2"/>
  </externalReferences>
  <definedNames>
    <definedName name="_xlnm.Print_Area" localSheetId="0">'Tabelle 4'!$A$1:$T$48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" l="1"/>
  <c r="A45" i="1"/>
  <c r="A42" i="1"/>
  <c r="A1" i="1"/>
</calcChain>
</file>

<file path=xl/sharedStrings.xml><?xml version="1.0" encoding="utf-8"?>
<sst xmlns="http://schemas.openxmlformats.org/spreadsheetml/2006/main" count="78" uniqueCount="45">
  <si>
    <t>Land</t>
  </si>
  <si>
    <t>Einnahmen und Zuschüsse insgesamt (1.000 Euro)</t>
  </si>
  <si>
    <t>davon</t>
  </si>
  <si>
    <t>Einwohner</t>
  </si>
  <si>
    <t>Teilnahme-entgelte/ 
-gebühren</t>
  </si>
  <si>
    <t>Öffentliche Zuschüsse von (institutionelle Förderung)</t>
  </si>
  <si>
    <t>Einnahmen aus Auftrags- und Projektmitteln</t>
  </si>
  <si>
    <t>Sonstige Einnahmen</t>
  </si>
  <si>
    <t>Gemeinden</t>
  </si>
  <si>
    <t>Kreis(en)</t>
  </si>
  <si>
    <t>SGB-Mittel</t>
  </si>
  <si>
    <t>Bundesmittel</t>
  </si>
  <si>
    <t>Landesmittel</t>
  </si>
  <si>
    <t>Kommunale Mittel</t>
  </si>
  <si>
    <t>EU-Mittel</t>
  </si>
  <si>
    <t>Andere Auftrags- und Vertrags-maßnahmen</t>
  </si>
  <si>
    <t>davon kommunale Zuschüsse</t>
  </si>
  <si>
    <t>davon kommunale Umlagen</t>
  </si>
  <si>
    <t>darunter BAMF-Mittel</t>
  </si>
  <si>
    <t>darunter sonstige Mittel zur Sprach-förderung</t>
  </si>
  <si>
    <t>darunter ESF-Mittel</t>
  </si>
  <si>
    <t>BW</t>
  </si>
  <si>
    <t>107.371ª</t>
  </si>
  <si>
    <t>9.384ª</t>
  </si>
  <si>
    <t>BY</t>
  </si>
  <si>
    <t>-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</si>
  <si>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</si>
  <si>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</si>
  <si>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</si>
  <si>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</si>
  <si>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</si>
  <si>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</si>
  <si>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</si>
  <si>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</si>
  <si>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</si>
  <si>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</si>
  <si>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</si>
  <si>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</si>
  <si>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</si>
  <si>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</si>
  <si>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</si>
  <si>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t>346.872ª</t>
  </si>
  <si>
    <t>188.880ª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</si>
  <si>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Da Finanzdaten aus Baden-Württemberg teilweise anders kategorisiert wurden, sind diese nicht vergleichbar mit Daten anderer Bundesländer. Eine Korrektur erfolgt Anfang 2024.</t>
    </r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</si>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</sst>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#,##0_ ;\-#,##0\ "/>
    <numFmt numFmtId="167" formatCode="0.0%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0" borderId="0" xfId="2" applyFont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3" fillId="3" borderId="1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top" wrapText="1"/>
    </xf>
    <xf numFmtId="0" fontId="4" fillId="3" borderId="3" xfId="2" applyFont="1" applyFill="1" applyBorder="1" applyAlignment="1">
      <alignment horizontal="center" vertical="top"/>
    </xf>
    <xf numFmtId="0" fontId="4" fillId="3" borderId="4" xfId="2" applyFont="1" applyFill="1" applyBorder="1" applyAlignment="1">
      <alignment horizontal="center" vertical="top"/>
    </xf>
    <xf numFmtId="0" fontId="1" fillId="2" borderId="0" xfId="2" applyFill="1"/>
    <xf numFmtId="0" fontId="1" fillId="0" borderId="0" xfId="2"/>
    <xf numFmtId="0" fontId="3" fillId="3" borderId="5" xfId="2" applyFont="1" applyFill="1" applyBorder="1" applyAlignment="1">
      <alignment horizontal="left" vertical="center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/>
    </xf>
    <xf numFmtId="0" fontId="3" fillId="3" borderId="8" xfId="2" applyFont="1" applyFill="1" applyBorder="1" applyAlignment="1">
      <alignment horizontal="center" vertical="top"/>
    </xf>
    <xf numFmtId="0" fontId="3" fillId="3" borderId="7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5" fillId="3" borderId="10" xfId="2" applyFont="1" applyFill="1" applyBorder="1" applyAlignment="1">
      <alignment horizontal="center" vertical="top"/>
    </xf>
    <xf numFmtId="0" fontId="5" fillId="3" borderId="7" xfId="2" applyFont="1" applyFill="1" applyBorder="1" applyAlignment="1">
      <alignment horizontal="center" vertical="top"/>
    </xf>
    <xf numFmtId="0" fontId="5" fillId="3" borderId="7" xfId="2" applyFont="1" applyFill="1" applyBorder="1" applyAlignment="1">
      <alignment horizontal="center" vertical="top" wrapText="1"/>
    </xf>
    <xf numFmtId="0" fontId="5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left" vertical="center"/>
    </xf>
    <xf numFmtId="0" fontId="3" fillId="3" borderId="12" xfId="2" applyFont="1" applyFill="1" applyBorder="1" applyAlignment="1">
      <alignment horizontal="center" vertical="top" wrapText="1"/>
    </xf>
    <xf numFmtId="0" fontId="6" fillId="3" borderId="13" xfId="2" applyFont="1" applyFill="1" applyBorder="1" applyAlignment="1">
      <alignment horizontal="center" vertical="top" wrapText="1"/>
    </xf>
    <xf numFmtId="0" fontId="5" fillId="3" borderId="7" xfId="2" applyFont="1" applyFill="1" applyBorder="1" applyAlignment="1">
      <alignment horizontal="center" vertical="top" wrapText="1"/>
    </xf>
    <xf numFmtId="0" fontId="5" fillId="3" borderId="13" xfId="2" applyFont="1" applyFill="1" applyBorder="1" applyAlignment="1">
      <alignment horizontal="center" vertical="top" wrapText="1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3" fontId="3" fillId="0" borderId="14" xfId="2" applyNumberFormat="1" applyFont="1" applyBorder="1" applyAlignment="1">
      <alignment horizontal="left" vertical="center" wrapText="1"/>
    </xf>
    <xf numFmtId="3" fontId="6" fillId="0" borderId="15" xfId="2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/>
    </xf>
    <xf numFmtId="166" fontId="6" fillId="0" borderId="6" xfId="1" applyNumberFormat="1" applyFont="1" applyBorder="1" applyAlignment="1">
      <alignment horizontal="right" vertical="center" wrapText="1"/>
    </xf>
    <xf numFmtId="3" fontId="6" fillId="0" borderId="15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6" xfId="2" applyNumberFormat="1" applyFont="1" applyBorder="1" applyAlignment="1">
      <alignment horizontal="right" vertical="center"/>
    </xf>
    <xf numFmtId="3" fontId="7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0" xfId="2" applyNumberFormat="1" applyFont="1" applyBorder="1" applyAlignment="1">
      <alignment horizontal="right" vertical="center"/>
    </xf>
    <xf numFmtId="3" fontId="6" fillId="0" borderId="0" xfId="2" applyNumberFormat="1" applyFont="1" applyAlignment="1">
      <alignment horizontal="right" vertical="center" wrapText="1"/>
    </xf>
    <xf numFmtId="3" fontId="6" fillId="0" borderId="15" xfId="2" applyNumberFormat="1" applyFont="1" applyBorder="1" applyAlignment="1">
      <alignment horizontal="right" vertical="center"/>
    </xf>
    <xf numFmtId="3" fontId="6" fillId="0" borderId="17" xfId="2" applyNumberFormat="1" applyFont="1" applyBorder="1" applyAlignment="1">
      <alignment horizontal="right" vertical="center"/>
    </xf>
    <xf numFmtId="3" fontId="1" fillId="2" borderId="0" xfId="2" applyNumberFormat="1" applyFill="1"/>
    <xf numFmtId="1" fontId="1" fillId="0" borderId="0" xfId="2" applyNumberFormat="1"/>
    <xf numFmtId="3" fontId="1" fillId="0" borderId="0" xfId="2" applyNumberFormat="1"/>
    <xf numFmtId="3" fontId="3" fillId="0" borderId="18" xfId="2" applyNumberFormat="1" applyFont="1" applyBorder="1" applyAlignment="1">
      <alignment horizontal="left" vertical="center" wrapText="1"/>
    </xf>
    <xf numFmtId="167" fontId="8" fillId="0" borderId="19" xfId="2" applyNumberFormat="1" applyFont="1" applyBorder="1" applyAlignment="1">
      <alignment horizontal="right" vertical="center" wrapText="1"/>
    </xf>
    <xf numFmtId="167" fontId="8" fillId="0" borderId="20" xfId="2" applyNumberFormat="1" applyFont="1" applyBorder="1" applyAlignment="1">
      <alignment horizontal="right" vertical="center" wrapText="1"/>
    </xf>
    <xf numFmtId="167" fontId="8" fillId="0" borderId="21" xfId="2" applyNumberFormat="1" applyFont="1" applyBorder="1" applyAlignment="1">
      <alignment horizontal="right" vertical="center" wrapText="1"/>
    </xf>
    <xf numFmtId="167" fontId="8" fillId="0" borderId="22" xfId="2" applyNumberFormat="1" applyFont="1" applyBorder="1" applyAlignment="1">
      <alignment horizontal="right" vertical="center" wrapText="1"/>
    </xf>
    <xf numFmtId="167" fontId="8" fillId="0" borderId="20" xfId="2" applyNumberFormat="1" applyFont="1" applyBorder="1" applyAlignment="1">
      <alignment horizontal="right" vertical="center"/>
    </xf>
    <xf numFmtId="167" fontId="8" fillId="0" borderId="23" xfId="2" applyNumberFormat="1" applyFont="1" applyBorder="1" applyAlignment="1">
      <alignment horizontal="right" vertical="center" wrapText="1"/>
    </xf>
    <xf numFmtId="167" fontId="8" fillId="2" borderId="0" xfId="2" applyNumberFormat="1" applyFont="1" applyFill="1"/>
    <xf numFmtId="167" fontId="8" fillId="0" borderId="0" xfId="2" applyNumberFormat="1" applyFont="1"/>
    <xf numFmtId="3" fontId="6" fillId="0" borderId="24" xfId="2" applyNumberFormat="1" applyFont="1" applyBorder="1" applyAlignment="1">
      <alignment horizontal="right" vertical="center" wrapText="1"/>
    </xf>
    <xf numFmtId="3" fontId="6" fillId="0" borderId="25" xfId="1" applyNumberFormat="1" applyFont="1" applyBorder="1" applyAlignment="1">
      <alignment horizontal="right" vertical="center"/>
    </xf>
    <xf numFmtId="166" fontId="6" fillId="0" borderId="26" xfId="1" applyNumberFormat="1" applyFont="1" applyBorder="1" applyAlignment="1">
      <alignment horizontal="right" vertical="center" wrapText="1"/>
    </xf>
    <xf numFmtId="3" fontId="6" fillId="0" borderId="24" xfId="1" applyNumberFormat="1" applyFont="1" applyBorder="1" applyAlignment="1">
      <alignment horizontal="right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6" xfId="2" applyNumberFormat="1" applyFont="1" applyBorder="1" applyAlignment="1">
      <alignment horizontal="right" vertical="center"/>
    </xf>
    <xf numFmtId="3" fontId="6" fillId="0" borderId="25" xfId="2" applyNumberFormat="1" applyFont="1" applyBorder="1" applyAlignment="1">
      <alignment horizontal="right" vertical="center"/>
    </xf>
    <xf numFmtId="3" fontId="6" fillId="0" borderId="24" xfId="2" applyNumberFormat="1" applyFont="1" applyBorder="1" applyAlignment="1">
      <alignment horizontal="right" vertical="center"/>
    </xf>
    <xf numFmtId="3" fontId="6" fillId="0" borderId="25" xfId="2" applyNumberFormat="1" applyFont="1" applyBorder="1" applyAlignment="1">
      <alignment horizontal="right" vertical="center" wrapText="1"/>
    </xf>
    <xf numFmtId="3" fontId="6" fillId="0" borderId="28" xfId="2" applyNumberFormat="1" applyFont="1" applyBorder="1" applyAlignment="1">
      <alignment horizontal="right" vertical="center"/>
    </xf>
    <xf numFmtId="3" fontId="3" fillId="0" borderId="29" xfId="2" applyNumberFormat="1" applyFont="1" applyBorder="1" applyAlignment="1">
      <alignment horizontal="left" vertical="center" wrapText="1"/>
    </xf>
    <xf numFmtId="3" fontId="3" fillId="0" borderId="11" xfId="2" applyNumberFormat="1" applyFont="1" applyBorder="1" applyAlignment="1">
      <alignment horizontal="left" vertical="center" wrapText="1"/>
    </xf>
    <xf numFmtId="167" fontId="8" fillId="0" borderId="13" xfId="2" applyNumberFormat="1" applyFont="1" applyBorder="1" applyAlignment="1">
      <alignment horizontal="right" vertical="center" wrapText="1"/>
    </xf>
    <xf numFmtId="167" fontId="8" fillId="0" borderId="30" xfId="2" applyNumberFormat="1" applyFont="1" applyBorder="1" applyAlignment="1">
      <alignment horizontal="right" vertical="center" wrapText="1"/>
    </xf>
    <xf numFmtId="167" fontId="8" fillId="0" borderId="12" xfId="2" applyNumberFormat="1" applyFont="1" applyBorder="1" applyAlignment="1">
      <alignment horizontal="right" vertical="center" wrapText="1"/>
    </xf>
    <xf numFmtId="167" fontId="8" fillId="0" borderId="31" xfId="2" applyNumberFormat="1" applyFont="1" applyBorder="1" applyAlignment="1">
      <alignment horizontal="right" vertical="center" wrapText="1"/>
    </xf>
    <xf numFmtId="167" fontId="8" fillId="0" borderId="30" xfId="2" applyNumberFormat="1" applyFont="1" applyBorder="1" applyAlignment="1">
      <alignment horizontal="right" vertical="center"/>
    </xf>
    <xf numFmtId="167" fontId="8" fillId="0" borderId="32" xfId="2" applyNumberFormat="1" applyFont="1" applyBorder="1" applyAlignment="1">
      <alignment horizontal="right" vertical="center" wrapText="1"/>
    </xf>
    <xf numFmtId="3" fontId="3" fillId="0" borderId="33" xfId="2" applyNumberFormat="1" applyFont="1" applyBorder="1" applyAlignment="1">
      <alignment horizontal="left" vertical="center" wrapText="1"/>
    </xf>
    <xf numFmtId="3" fontId="9" fillId="0" borderId="15" xfId="2" applyNumberFormat="1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right" vertical="center"/>
    </xf>
    <xf numFmtId="166" fontId="9" fillId="0" borderId="6" xfId="1" applyNumberFormat="1" applyFont="1" applyBorder="1" applyAlignment="1">
      <alignment horizontal="right" vertical="center" wrapText="1"/>
    </xf>
    <xf numFmtId="3" fontId="9" fillId="0" borderId="15" xfId="1" applyNumberFormat="1" applyFont="1" applyBorder="1" applyAlignment="1">
      <alignment horizontal="right" vertical="center"/>
    </xf>
    <xf numFmtId="3" fontId="9" fillId="0" borderId="16" xfId="1" applyNumberFormat="1" applyFont="1" applyBorder="1" applyAlignment="1">
      <alignment horizontal="right" vertical="center"/>
    </xf>
    <xf numFmtId="3" fontId="9" fillId="0" borderId="6" xfId="2" applyNumberFormat="1" applyFont="1" applyBorder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3" fontId="9" fillId="0" borderId="10" xfId="1" applyNumberFormat="1" applyFont="1" applyBorder="1" applyAlignment="1">
      <alignment horizontal="right" vertical="center"/>
    </xf>
    <xf numFmtId="3" fontId="9" fillId="0" borderId="10" xfId="2" applyNumberFormat="1" applyFont="1" applyBorder="1" applyAlignment="1">
      <alignment horizontal="right" vertical="center"/>
    </xf>
    <xf numFmtId="3" fontId="9" fillId="0" borderId="0" xfId="2" applyNumberFormat="1" applyFont="1" applyAlignment="1">
      <alignment horizontal="right" vertical="center" wrapText="1"/>
    </xf>
    <xf numFmtId="3" fontId="9" fillId="0" borderId="15" xfId="2" applyNumberFormat="1" applyFont="1" applyBorder="1" applyAlignment="1">
      <alignment horizontal="right" vertical="center"/>
    </xf>
    <xf numFmtId="3" fontId="9" fillId="0" borderId="17" xfId="2" applyNumberFormat="1" applyFont="1" applyBorder="1" applyAlignment="1">
      <alignment horizontal="right" vertical="center"/>
    </xf>
    <xf numFmtId="3" fontId="3" fillId="0" borderId="34" xfId="2" applyNumberFormat="1" applyFont="1" applyBorder="1" applyAlignment="1">
      <alignment horizontal="left" vertical="center" wrapText="1"/>
    </xf>
    <xf numFmtId="167" fontId="8" fillId="0" borderId="35" xfId="2" applyNumberFormat="1" applyFont="1" applyBorder="1" applyAlignment="1">
      <alignment horizontal="right" vertical="center" wrapText="1"/>
    </xf>
    <xf numFmtId="167" fontId="8" fillId="0" borderId="36" xfId="2" applyNumberFormat="1" applyFont="1" applyBorder="1" applyAlignment="1">
      <alignment horizontal="right" vertical="center" wrapText="1"/>
    </xf>
    <xf numFmtId="167" fontId="8" fillId="0" borderId="37" xfId="2" applyNumberFormat="1" applyFont="1" applyBorder="1" applyAlignment="1">
      <alignment horizontal="right" vertical="center" wrapText="1"/>
    </xf>
    <xf numFmtId="167" fontId="8" fillId="0" borderId="38" xfId="2" applyNumberFormat="1" applyFont="1" applyBorder="1" applyAlignment="1">
      <alignment horizontal="right" vertical="center" wrapText="1"/>
    </xf>
    <xf numFmtId="167" fontId="8" fillId="0" borderId="36" xfId="2" applyNumberFormat="1" applyFont="1" applyBorder="1" applyAlignment="1">
      <alignment horizontal="right" vertical="center"/>
    </xf>
    <xf numFmtId="167" fontId="8" fillId="0" borderId="39" xfId="2" applyNumberFormat="1" applyFont="1" applyBorder="1" applyAlignment="1">
      <alignment horizontal="right" vertical="center" wrapText="1"/>
    </xf>
    <xf numFmtId="0" fontId="6" fillId="2" borderId="0" xfId="2" applyFont="1" applyFill="1"/>
    <xf numFmtId="0" fontId="6" fillId="0" borderId="0" xfId="2" applyFont="1" applyAlignment="1">
      <alignment vertical="top"/>
    </xf>
  </cellXfs>
  <cellStyles count="3">
    <cellStyle name="Komma" xfId="1" builtinId="3"/>
    <cellStyle name="Standard" xfId="0" builtinId="0"/>
    <cellStyle name="Standard 3" xfId="2" xr:uid="{D816C9B1-710D-48E8-A0E8-54A68CA5097F}"/>
  </cellStyles>
  <dxfs count="51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CC21-8DDA-4365-B61B-331BD77F7161}">
  <sheetPr>
    <pageSetUpPr fitToPage="1"/>
  </sheetPr>
  <dimension ref="A1:W48"/>
  <sheetViews>
    <sheetView tabSelected="1" view="pageBreakPreview" zoomScaleNormal="100" zoomScaleSheetLayoutView="100" workbookViewId="0">
      <selection activeCell="W36" sqref="W36"/>
    </sheetView>
  </sheetViews>
  <sheetFormatPr baseColWidth="10" defaultRowHeight="12.75" x14ac:dyDescent="0.2"/>
  <cols>
    <col min="1" max="1" width="12.875" style="11" customWidth="1"/>
    <col min="2" max="18" width="8.5" style="11" customWidth="1"/>
    <col min="19" max="19" width="2.375" style="10" customWidth="1"/>
    <col min="20" max="20" width="0" style="11" hidden="1" customWidth="1"/>
    <col min="21" max="256" width="11" style="11"/>
    <col min="257" max="257" width="12.875" style="11" customWidth="1"/>
    <col min="258" max="274" width="8.5" style="11" customWidth="1"/>
    <col min="275" max="275" width="2.375" style="11" customWidth="1"/>
    <col min="276" max="276" width="0" style="11" hidden="1" customWidth="1"/>
    <col min="277" max="512" width="11" style="11"/>
    <col min="513" max="513" width="12.875" style="11" customWidth="1"/>
    <col min="514" max="530" width="8.5" style="11" customWidth="1"/>
    <col min="531" max="531" width="2.375" style="11" customWidth="1"/>
    <col min="532" max="532" width="0" style="11" hidden="1" customWidth="1"/>
    <col min="533" max="768" width="11" style="11"/>
    <col min="769" max="769" width="12.875" style="11" customWidth="1"/>
    <col min="770" max="786" width="8.5" style="11" customWidth="1"/>
    <col min="787" max="787" width="2.375" style="11" customWidth="1"/>
    <col min="788" max="788" width="0" style="11" hidden="1" customWidth="1"/>
    <col min="789" max="1024" width="11" style="11"/>
    <col min="1025" max="1025" width="12.875" style="11" customWidth="1"/>
    <col min="1026" max="1042" width="8.5" style="11" customWidth="1"/>
    <col min="1043" max="1043" width="2.375" style="11" customWidth="1"/>
    <col min="1044" max="1044" width="0" style="11" hidden="1" customWidth="1"/>
    <col min="1045" max="1280" width="11" style="11"/>
    <col min="1281" max="1281" width="12.875" style="11" customWidth="1"/>
    <col min="1282" max="1298" width="8.5" style="11" customWidth="1"/>
    <col min="1299" max="1299" width="2.375" style="11" customWidth="1"/>
    <col min="1300" max="1300" width="0" style="11" hidden="1" customWidth="1"/>
    <col min="1301" max="1536" width="11" style="11"/>
    <col min="1537" max="1537" width="12.875" style="11" customWidth="1"/>
    <col min="1538" max="1554" width="8.5" style="11" customWidth="1"/>
    <col min="1555" max="1555" width="2.375" style="11" customWidth="1"/>
    <col min="1556" max="1556" width="0" style="11" hidden="1" customWidth="1"/>
    <col min="1557" max="1792" width="11" style="11"/>
    <col min="1793" max="1793" width="12.875" style="11" customWidth="1"/>
    <col min="1794" max="1810" width="8.5" style="11" customWidth="1"/>
    <col min="1811" max="1811" width="2.375" style="11" customWidth="1"/>
    <col min="1812" max="1812" width="0" style="11" hidden="1" customWidth="1"/>
    <col min="1813" max="2048" width="11" style="11"/>
    <col min="2049" max="2049" width="12.875" style="11" customWidth="1"/>
    <col min="2050" max="2066" width="8.5" style="11" customWidth="1"/>
    <col min="2067" max="2067" width="2.375" style="11" customWidth="1"/>
    <col min="2068" max="2068" width="0" style="11" hidden="1" customWidth="1"/>
    <col min="2069" max="2304" width="11" style="11"/>
    <col min="2305" max="2305" width="12.875" style="11" customWidth="1"/>
    <col min="2306" max="2322" width="8.5" style="11" customWidth="1"/>
    <col min="2323" max="2323" width="2.375" style="11" customWidth="1"/>
    <col min="2324" max="2324" width="0" style="11" hidden="1" customWidth="1"/>
    <col min="2325" max="2560" width="11" style="11"/>
    <col min="2561" max="2561" width="12.875" style="11" customWidth="1"/>
    <col min="2562" max="2578" width="8.5" style="11" customWidth="1"/>
    <col min="2579" max="2579" width="2.375" style="11" customWidth="1"/>
    <col min="2580" max="2580" width="0" style="11" hidden="1" customWidth="1"/>
    <col min="2581" max="2816" width="11" style="11"/>
    <col min="2817" max="2817" width="12.875" style="11" customWidth="1"/>
    <col min="2818" max="2834" width="8.5" style="11" customWidth="1"/>
    <col min="2835" max="2835" width="2.375" style="11" customWidth="1"/>
    <col min="2836" max="2836" width="0" style="11" hidden="1" customWidth="1"/>
    <col min="2837" max="3072" width="11" style="11"/>
    <col min="3073" max="3073" width="12.875" style="11" customWidth="1"/>
    <col min="3074" max="3090" width="8.5" style="11" customWidth="1"/>
    <col min="3091" max="3091" width="2.375" style="11" customWidth="1"/>
    <col min="3092" max="3092" width="0" style="11" hidden="1" customWidth="1"/>
    <col min="3093" max="3328" width="11" style="11"/>
    <col min="3329" max="3329" width="12.875" style="11" customWidth="1"/>
    <col min="3330" max="3346" width="8.5" style="11" customWidth="1"/>
    <col min="3347" max="3347" width="2.375" style="11" customWidth="1"/>
    <col min="3348" max="3348" width="0" style="11" hidden="1" customWidth="1"/>
    <col min="3349" max="3584" width="11" style="11"/>
    <col min="3585" max="3585" width="12.875" style="11" customWidth="1"/>
    <col min="3586" max="3602" width="8.5" style="11" customWidth="1"/>
    <col min="3603" max="3603" width="2.375" style="11" customWidth="1"/>
    <col min="3604" max="3604" width="0" style="11" hidden="1" customWidth="1"/>
    <col min="3605" max="3840" width="11" style="11"/>
    <col min="3841" max="3841" width="12.875" style="11" customWidth="1"/>
    <col min="3842" max="3858" width="8.5" style="11" customWidth="1"/>
    <col min="3859" max="3859" width="2.375" style="11" customWidth="1"/>
    <col min="3860" max="3860" width="0" style="11" hidden="1" customWidth="1"/>
    <col min="3861" max="4096" width="11" style="11"/>
    <col min="4097" max="4097" width="12.875" style="11" customWidth="1"/>
    <col min="4098" max="4114" width="8.5" style="11" customWidth="1"/>
    <col min="4115" max="4115" width="2.375" style="11" customWidth="1"/>
    <col min="4116" max="4116" width="0" style="11" hidden="1" customWidth="1"/>
    <col min="4117" max="4352" width="11" style="11"/>
    <col min="4353" max="4353" width="12.875" style="11" customWidth="1"/>
    <col min="4354" max="4370" width="8.5" style="11" customWidth="1"/>
    <col min="4371" max="4371" width="2.375" style="11" customWidth="1"/>
    <col min="4372" max="4372" width="0" style="11" hidden="1" customWidth="1"/>
    <col min="4373" max="4608" width="11" style="11"/>
    <col min="4609" max="4609" width="12.875" style="11" customWidth="1"/>
    <col min="4610" max="4626" width="8.5" style="11" customWidth="1"/>
    <col min="4627" max="4627" width="2.375" style="11" customWidth="1"/>
    <col min="4628" max="4628" width="0" style="11" hidden="1" customWidth="1"/>
    <col min="4629" max="4864" width="11" style="11"/>
    <col min="4865" max="4865" width="12.875" style="11" customWidth="1"/>
    <col min="4866" max="4882" width="8.5" style="11" customWidth="1"/>
    <col min="4883" max="4883" width="2.375" style="11" customWidth="1"/>
    <col min="4884" max="4884" width="0" style="11" hidden="1" customWidth="1"/>
    <col min="4885" max="5120" width="11" style="11"/>
    <col min="5121" max="5121" width="12.875" style="11" customWidth="1"/>
    <col min="5122" max="5138" width="8.5" style="11" customWidth="1"/>
    <col min="5139" max="5139" width="2.375" style="11" customWidth="1"/>
    <col min="5140" max="5140" width="0" style="11" hidden="1" customWidth="1"/>
    <col min="5141" max="5376" width="11" style="11"/>
    <col min="5377" max="5377" width="12.875" style="11" customWidth="1"/>
    <col min="5378" max="5394" width="8.5" style="11" customWidth="1"/>
    <col min="5395" max="5395" width="2.375" style="11" customWidth="1"/>
    <col min="5396" max="5396" width="0" style="11" hidden="1" customWidth="1"/>
    <col min="5397" max="5632" width="11" style="11"/>
    <col min="5633" max="5633" width="12.875" style="11" customWidth="1"/>
    <col min="5634" max="5650" width="8.5" style="11" customWidth="1"/>
    <col min="5651" max="5651" width="2.375" style="11" customWidth="1"/>
    <col min="5652" max="5652" width="0" style="11" hidden="1" customWidth="1"/>
    <col min="5653" max="5888" width="11" style="11"/>
    <col min="5889" max="5889" width="12.875" style="11" customWidth="1"/>
    <col min="5890" max="5906" width="8.5" style="11" customWidth="1"/>
    <col min="5907" max="5907" width="2.375" style="11" customWidth="1"/>
    <col min="5908" max="5908" width="0" style="11" hidden="1" customWidth="1"/>
    <col min="5909" max="6144" width="11" style="11"/>
    <col min="6145" max="6145" width="12.875" style="11" customWidth="1"/>
    <col min="6146" max="6162" width="8.5" style="11" customWidth="1"/>
    <col min="6163" max="6163" width="2.375" style="11" customWidth="1"/>
    <col min="6164" max="6164" width="0" style="11" hidden="1" customWidth="1"/>
    <col min="6165" max="6400" width="11" style="11"/>
    <col min="6401" max="6401" width="12.875" style="11" customWidth="1"/>
    <col min="6402" max="6418" width="8.5" style="11" customWidth="1"/>
    <col min="6419" max="6419" width="2.375" style="11" customWidth="1"/>
    <col min="6420" max="6420" width="0" style="11" hidden="1" customWidth="1"/>
    <col min="6421" max="6656" width="11" style="11"/>
    <col min="6657" max="6657" width="12.875" style="11" customWidth="1"/>
    <col min="6658" max="6674" width="8.5" style="11" customWidth="1"/>
    <col min="6675" max="6675" width="2.375" style="11" customWidth="1"/>
    <col min="6676" max="6676" width="0" style="11" hidden="1" customWidth="1"/>
    <col min="6677" max="6912" width="11" style="11"/>
    <col min="6913" max="6913" width="12.875" style="11" customWidth="1"/>
    <col min="6914" max="6930" width="8.5" style="11" customWidth="1"/>
    <col min="6931" max="6931" width="2.375" style="11" customWidth="1"/>
    <col min="6932" max="6932" width="0" style="11" hidden="1" customWidth="1"/>
    <col min="6933" max="7168" width="11" style="11"/>
    <col min="7169" max="7169" width="12.875" style="11" customWidth="1"/>
    <col min="7170" max="7186" width="8.5" style="11" customWidth="1"/>
    <col min="7187" max="7187" width="2.375" style="11" customWidth="1"/>
    <col min="7188" max="7188" width="0" style="11" hidden="1" customWidth="1"/>
    <col min="7189" max="7424" width="11" style="11"/>
    <col min="7425" max="7425" width="12.875" style="11" customWidth="1"/>
    <col min="7426" max="7442" width="8.5" style="11" customWidth="1"/>
    <col min="7443" max="7443" width="2.375" style="11" customWidth="1"/>
    <col min="7444" max="7444" width="0" style="11" hidden="1" customWidth="1"/>
    <col min="7445" max="7680" width="11" style="11"/>
    <col min="7681" max="7681" width="12.875" style="11" customWidth="1"/>
    <col min="7682" max="7698" width="8.5" style="11" customWidth="1"/>
    <col min="7699" max="7699" width="2.375" style="11" customWidth="1"/>
    <col min="7700" max="7700" width="0" style="11" hidden="1" customWidth="1"/>
    <col min="7701" max="7936" width="11" style="11"/>
    <col min="7937" max="7937" width="12.875" style="11" customWidth="1"/>
    <col min="7938" max="7954" width="8.5" style="11" customWidth="1"/>
    <col min="7955" max="7955" width="2.375" style="11" customWidth="1"/>
    <col min="7956" max="7956" width="0" style="11" hidden="1" customWidth="1"/>
    <col min="7957" max="8192" width="11" style="11"/>
    <col min="8193" max="8193" width="12.875" style="11" customWidth="1"/>
    <col min="8194" max="8210" width="8.5" style="11" customWidth="1"/>
    <col min="8211" max="8211" width="2.375" style="11" customWidth="1"/>
    <col min="8212" max="8212" width="0" style="11" hidden="1" customWidth="1"/>
    <col min="8213" max="8448" width="11" style="11"/>
    <col min="8449" max="8449" width="12.875" style="11" customWidth="1"/>
    <col min="8450" max="8466" width="8.5" style="11" customWidth="1"/>
    <col min="8467" max="8467" width="2.375" style="11" customWidth="1"/>
    <col min="8468" max="8468" width="0" style="11" hidden="1" customWidth="1"/>
    <col min="8469" max="8704" width="11" style="11"/>
    <col min="8705" max="8705" width="12.875" style="11" customWidth="1"/>
    <col min="8706" max="8722" width="8.5" style="11" customWidth="1"/>
    <col min="8723" max="8723" width="2.375" style="11" customWidth="1"/>
    <col min="8724" max="8724" width="0" style="11" hidden="1" customWidth="1"/>
    <col min="8725" max="8960" width="11" style="11"/>
    <col min="8961" max="8961" width="12.875" style="11" customWidth="1"/>
    <col min="8962" max="8978" width="8.5" style="11" customWidth="1"/>
    <col min="8979" max="8979" width="2.375" style="11" customWidth="1"/>
    <col min="8980" max="8980" width="0" style="11" hidden="1" customWidth="1"/>
    <col min="8981" max="9216" width="11" style="11"/>
    <col min="9217" max="9217" width="12.875" style="11" customWidth="1"/>
    <col min="9218" max="9234" width="8.5" style="11" customWidth="1"/>
    <col min="9235" max="9235" width="2.375" style="11" customWidth="1"/>
    <col min="9236" max="9236" width="0" style="11" hidden="1" customWidth="1"/>
    <col min="9237" max="9472" width="11" style="11"/>
    <col min="9473" max="9473" width="12.875" style="11" customWidth="1"/>
    <col min="9474" max="9490" width="8.5" style="11" customWidth="1"/>
    <col min="9491" max="9491" width="2.375" style="11" customWidth="1"/>
    <col min="9492" max="9492" width="0" style="11" hidden="1" customWidth="1"/>
    <col min="9493" max="9728" width="11" style="11"/>
    <col min="9729" max="9729" width="12.875" style="11" customWidth="1"/>
    <col min="9730" max="9746" width="8.5" style="11" customWidth="1"/>
    <col min="9747" max="9747" width="2.375" style="11" customWidth="1"/>
    <col min="9748" max="9748" width="0" style="11" hidden="1" customWidth="1"/>
    <col min="9749" max="9984" width="11" style="11"/>
    <col min="9985" max="9985" width="12.875" style="11" customWidth="1"/>
    <col min="9986" max="10002" width="8.5" style="11" customWidth="1"/>
    <col min="10003" max="10003" width="2.375" style="11" customWidth="1"/>
    <col min="10004" max="10004" width="0" style="11" hidden="1" customWidth="1"/>
    <col min="10005" max="10240" width="11" style="11"/>
    <col min="10241" max="10241" width="12.875" style="11" customWidth="1"/>
    <col min="10242" max="10258" width="8.5" style="11" customWidth="1"/>
    <col min="10259" max="10259" width="2.375" style="11" customWidth="1"/>
    <col min="10260" max="10260" width="0" style="11" hidden="1" customWidth="1"/>
    <col min="10261" max="10496" width="11" style="11"/>
    <col min="10497" max="10497" width="12.875" style="11" customWidth="1"/>
    <col min="10498" max="10514" width="8.5" style="11" customWidth="1"/>
    <col min="10515" max="10515" width="2.375" style="11" customWidth="1"/>
    <col min="10516" max="10516" width="0" style="11" hidden="1" customWidth="1"/>
    <col min="10517" max="10752" width="11" style="11"/>
    <col min="10753" max="10753" width="12.875" style="11" customWidth="1"/>
    <col min="10754" max="10770" width="8.5" style="11" customWidth="1"/>
    <col min="10771" max="10771" width="2.375" style="11" customWidth="1"/>
    <col min="10772" max="10772" width="0" style="11" hidden="1" customWidth="1"/>
    <col min="10773" max="11008" width="11" style="11"/>
    <col min="11009" max="11009" width="12.875" style="11" customWidth="1"/>
    <col min="11010" max="11026" width="8.5" style="11" customWidth="1"/>
    <col min="11027" max="11027" width="2.375" style="11" customWidth="1"/>
    <col min="11028" max="11028" width="0" style="11" hidden="1" customWidth="1"/>
    <col min="11029" max="11264" width="11" style="11"/>
    <col min="11265" max="11265" width="12.875" style="11" customWidth="1"/>
    <col min="11266" max="11282" width="8.5" style="11" customWidth="1"/>
    <col min="11283" max="11283" width="2.375" style="11" customWidth="1"/>
    <col min="11284" max="11284" width="0" style="11" hidden="1" customWidth="1"/>
    <col min="11285" max="11520" width="11" style="11"/>
    <col min="11521" max="11521" width="12.875" style="11" customWidth="1"/>
    <col min="11522" max="11538" width="8.5" style="11" customWidth="1"/>
    <col min="11539" max="11539" width="2.375" style="11" customWidth="1"/>
    <col min="11540" max="11540" width="0" style="11" hidden="1" customWidth="1"/>
    <col min="11541" max="11776" width="11" style="11"/>
    <col min="11777" max="11777" width="12.875" style="11" customWidth="1"/>
    <col min="11778" max="11794" width="8.5" style="11" customWidth="1"/>
    <col min="11795" max="11795" width="2.375" style="11" customWidth="1"/>
    <col min="11796" max="11796" width="0" style="11" hidden="1" customWidth="1"/>
    <col min="11797" max="12032" width="11" style="11"/>
    <col min="12033" max="12033" width="12.875" style="11" customWidth="1"/>
    <col min="12034" max="12050" width="8.5" style="11" customWidth="1"/>
    <col min="12051" max="12051" width="2.375" style="11" customWidth="1"/>
    <col min="12052" max="12052" width="0" style="11" hidden="1" customWidth="1"/>
    <col min="12053" max="12288" width="11" style="11"/>
    <col min="12289" max="12289" width="12.875" style="11" customWidth="1"/>
    <col min="12290" max="12306" width="8.5" style="11" customWidth="1"/>
    <col min="12307" max="12307" width="2.375" style="11" customWidth="1"/>
    <col min="12308" max="12308" width="0" style="11" hidden="1" customWidth="1"/>
    <col min="12309" max="12544" width="11" style="11"/>
    <col min="12545" max="12545" width="12.875" style="11" customWidth="1"/>
    <col min="12546" max="12562" width="8.5" style="11" customWidth="1"/>
    <col min="12563" max="12563" width="2.375" style="11" customWidth="1"/>
    <col min="12564" max="12564" width="0" style="11" hidden="1" customWidth="1"/>
    <col min="12565" max="12800" width="11" style="11"/>
    <col min="12801" max="12801" width="12.875" style="11" customWidth="1"/>
    <col min="12802" max="12818" width="8.5" style="11" customWidth="1"/>
    <col min="12819" max="12819" width="2.375" style="11" customWidth="1"/>
    <col min="12820" max="12820" width="0" style="11" hidden="1" customWidth="1"/>
    <col min="12821" max="13056" width="11" style="11"/>
    <col min="13057" max="13057" width="12.875" style="11" customWidth="1"/>
    <col min="13058" max="13074" width="8.5" style="11" customWidth="1"/>
    <col min="13075" max="13075" width="2.375" style="11" customWidth="1"/>
    <col min="13076" max="13076" width="0" style="11" hidden="1" customWidth="1"/>
    <col min="13077" max="13312" width="11" style="11"/>
    <col min="13313" max="13313" width="12.875" style="11" customWidth="1"/>
    <col min="13314" max="13330" width="8.5" style="11" customWidth="1"/>
    <col min="13331" max="13331" width="2.375" style="11" customWidth="1"/>
    <col min="13332" max="13332" width="0" style="11" hidden="1" customWidth="1"/>
    <col min="13333" max="13568" width="11" style="11"/>
    <col min="13569" max="13569" width="12.875" style="11" customWidth="1"/>
    <col min="13570" max="13586" width="8.5" style="11" customWidth="1"/>
    <col min="13587" max="13587" width="2.375" style="11" customWidth="1"/>
    <col min="13588" max="13588" width="0" style="11" hidden="1" customWidth="1"/>
    <col min="13589" max="13824" width="11" style="11"/>
    <col min="13825" max="13825" width="12.875" style="11" customWidth="1"/>
    <col min="13826" max="13842" width="8.5" style="11" customWidth="1"/>
    <col min="13843" max="13843" width="2.375" style="11" customWidth="1"/>
    <col min="13844" max="13844" width="0" style="11" hidden="1" customWidth="1"/>
    <col min="13845" max="14080" width="11" style="11"/>
    <col min="14081" max="14081" width="12.875" style="11" customWidth="1"/>
    <col min="14082" max="14098" width="8.5" style="11" customWidth="1"/>
    <col min="14099" max="14099" width="2.375" style="11" customWidth="1"/>
    <col min="14100" max="14100" width="0" style="11" hidden="1" customWidth="1"/>
    <col min="14101" max="14336" width="11" style="11"/>
    <col min="14337" max="14337" width="12.875" style="11" customWidth="1"/>
    <col min="14338" max="14354" width="8.5" style="11" customWidth="1"/>
    <col min="14355" max="14355" width="2.375" style="11" customWidth="1"/>
    <col min="14356" max="14356" width="0" style="11" hidden="1" customWidth="1"/>
    <col min="14357" max="14592" width="11" style="11"/>
    <col min="14593" max="14593" width="12.875" style="11" customWidth="1"/>
    <col min="14594" max="14610" width="8.5" style="11" customWidth="1"/>
    <col min="14611" max="14611" width="2.375" style="11" customWidth="1"/>
    <col min="14612" max="14612" width="0" style="11" hidden="1" customWidth="1"/>
    <col min="14613" max="14848" width="11" style="11"/>
    <col min="14849" max="14849" width="12.875" style="11" customWidth="1"/>
    <col min="14850" max="14866" width="8.5" style="11" customWidth="1"/>
    <col min="14867" max="14867" width="2.375" style="11" customWidth="1"/>
    <col min="14868" max="14868" width="0" style="11" hidden="1" customWidth="1"/>
    <col min="14869" max="15104" width="11" style="11"/>
    <col min="15105" max="15105" width="12.875" style="11" customWidth="1"/>
    <col min="15106" max="15122" width="8.5" style="11" customWidth="1"/>
    <col min="15123" max="15123" width="2.375" style="11" customWidth="1"/>
    <col min="15124" max="15124" width="0" style="11" hidden="1" customWidth="1"/>
    <col min="15125" max="15360" width="11" style="11"/>
    <col min="15361" max="15361" width="12.875" style="11" customWidth="1"/>
    <col min="15362" max="15378" width="8.5" style="11" customWidth="1"/>
    <col min="15379" max="15379" width="2.375" style="11" customWidth="1"/>
    <col min="15380" max="15380" width="0" style="11" hidden="1" customWidth="1"/>
    <col min="15381" max="15616" width="11" style="11"/>
    <col min="15617" max="15617" width="12.875" style="11" customWidth="1"/>
    <col min="15618" max="15634" width="8.5" style="11" customWidth="1"/>
    <col min="15635" max="15635" width="2.375" style="11" customWidth="1"/>
    <col min="15636" max="15636" width="0" style="11" hidden="1" customWidth="1"/>
    <col min="15637" max="15872" width="11" style="11"/>
    <col min="15873" max="15873" width="12.875" style="11" customWidth="1"/>
    <col min="15874" max="15890" width="8.5" style="11" customWidth="1"/>
    <col min="15891" max="15891" width="2.375" style="11" customWidth="1"/>
    <col min="15892" max="15892" width="0" style="11" hidden="1" customWidth="1"/>
    <col min="15893" max="16128" width="11" style="11"/>
    <col min="16129" max="16129" width="12.875" style="11" customWidth="1"/>
    <col min="16130" max="16146" width="8.5" style="11" customWidth="1"/>
    <col min="16147" max="16147" width="2.375" style="11" customWidth="1"/>
    <col min="16148" max="16148" width="0" style="11" hidden="1" customWidth="1"/>
    <col min="16149" max="16384" width="11" style="11"/>
  </cols>
  <sheetData>
    <row r="1" spans="1:23" s="5" customFormat="1" ht="39.950000000000003" customHeight="1" thickBot="1" x14ac:dyDescent="0.25">
      <c r="A1" s="1" t="str">
        <f>"Tabelle 4: Finanzierung im Rechnungsjahr (in Tausend Euro) nach Ländern " &amp;[1]Hilfswerte!B1</f>
        <v>Tabelle 4: Finanzierung im Rechnungsjahr (in Tausend Euro) nach Ländern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  <c r="V1" s="3"/>
      <c r="W1" s="4"/>
    </row>
    <row r="2" spans="1:23" ht="12.75" customHeight="1" x14ac:dyDescent="0.2">
      <c r="A2" s="6" t="s">
        <v>0</v>
      </c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23" ht="12.75" customHeight="1" x14ac:dyDescent="0.2">
      <c r="A3" s="12"/>
      <c r="B3" s="1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T3" s="11" t="s">
        <v>3</v>
      </c>
    </row>
    <row r="4" spans="1:23" ht="36.75" customHeight="1" x14ac:dyDescent="0.2">
      <c r="A4" s="12"/>
      <c r="B4" s="13"/>
      <c r="C4" s="16" t="s">
        <v>4</v>
      </c>
      <c r="D4" s="14" t="s">
        <v>5</v>
      </c>
      <c r="E4" s="14"/>
      <c r="F4" s="14"/>
      <c r="G4" s="14"/>
      <c r="H4" s="14"/>
      <c r="I4" s="16" t="s">
        <v>6</v>
      </c>
      <c r="J4" s="16"/>
      <c r="K4" s="16"/>
      <c r="L4" s="16"/>
      <c r="M4" s="16"/>
      <c r="N4" s="16"/>
      <c r="O4" s="16"/>
      <c r="P4" s="16"/>
      <c r="Q4" s="16"/>
      <c r="R4" s="17" t="s">
        <v>7</v>
      </c>
    </row>
    <row r="5" spans="1:23" ht="10.5" customHeight="1" x14ac:dyDescent="0.2">
      <c r="A5" s="12"/>
      <c r="B5" s="13"/>
      <c r="C5" s="16"/>
      <c r="D5" s="18" t="s">
        <v>8</v>
      </c>
      <c r="E5" s="19"/>
      <c r="F5" s="19"/>
      <c r="G5" s="19" t="s">
        <v>9</v>
      </c>
      <c r="H5" s="19" t="s">
        <v>0</v>
      </c>
      <c r="I5" s="19" t="s">
        <v>10</v>
      </c>
      <c r="J5" s="18" t="s">
        <v>11</v>
      </c>
      <c r="K5" s="19"/>
      <c r="L5" s="19"/>
      <c r="M5" s="20" t="s">
        <v>12</v>
      </c>
      <c r="N5" s="20" t="s">
        <v>13</v>
      </c>
      <c r="O5" s="21" t="s">
        <v>14</v>
      </c>
      <c r="P5" s="20"/>
      <c r="Q5" s="20" t="s">
        <v>15</v>
      </c>
      <c r="R5" s="17"/>
    </row>
    <row r="6" spans="1:23" s="28" customFormat="1" ht="61.5" customHeight="1" x14ac:dyDescent="0.2">
      <c r="A6" s="22"/>
      <c r="B6" s="23"/>
      <c r="C6" s="16"/>
      <c r="D6" s="24"/>
      <c r="E6" s="25" t="s">
        <v>16</v>
      </c>
      <c r="F6" s="25" t="s">
        <v>17</v>
      </c>
      <c r="G6" s="19"/>
      <c r="H6" s="19"/>
      <c r="I6" s="19"/>
      <c r="J6" s="26"/>
      <c r="K6" s="25" t="s">
        <v>18</v>
      </c>
      <c r="L6" s="25" t="s">
        <v>19</v>
      </c>
      <c r="M6" s="20"/>
      <c r="N6" s="20"/>
      <c r="O6" s="26"/>
      <c r="P6" s="25" t="s">
        <v>20</v>
      </c>
      <c r="Q6" s="20"/>
      <c r="R6" s="17"/>
      <c r="S6" s="27"/>
    </row>
    <row r="7" spans="1:23" s="45" customFormat="1" x14ac:dyDescent="0.2">
      <c r="A7" s="29" t="s">
        <v>21</v>
      </c>
      <c r="B7" s="30">
        <v>225337.52499999999</v>
      </c>
      <c r="C7" s="31" t="s">
        <v>22</v>
      </c>
      <c r="D7" s="32">
        <v>53051.819000000003</v>
      </c>
      <c r="E7" s="31">
        <v>49590.341999999997</v>
      </c>
      <c r="F7" s="31">
        <v>3461.4769999999999</v>
      </c>
      <c r="G7" s="33">
        <v>7221.1540000000005</v>
      </c>
      <c r="H7" s="34">
        <v>20259.02</v>
      </c>
      <c r="I7" s="35">
        <v>178.376</v>
      </c>
      <c r="J7" s="35">
        <v>10153.201999999999</v>
      </c>
      <c r="K7" s="36" t="s">
        <v>23</v>
      </c>
      <c r="L7" s="37">
        <v>197.15799999999999</v>
      </c>
      <c r="M7" s="38">
        <v>9077.6090000000004</v>
      </c>
      <c r="N7" s="39">
        <v>2178.0050000000001</v>
      </c>
      <c r="O7" s="40">
        <v>438.988</v>
      </c>
      <c r="P7" s="37">
        <v>281.48599999999999</v>
      </c>
      <c r="Q7" s="41">
        <v>6571.9480000000003</v>
      </c>
      <c r="R7" s="42">
        <v>8836.5609999999997</v>
      </c>
      <c r="S7" s="43"/>
      <c r="T7" s="44">
        <v>10747479</v>
      </c>
    </row>
    <row r="8" spans="1:23" s="54" customFormat="1" ht="11.25" customHeight="1" x14ac:dyDescent="0.2">
      <c r="A8" s="46"/>
      <c r="B8" s="47">
        <v>1</v>
      </c>
      <c r="C8" s="48">
        <v>0.47649000000000002</v>
      </c>
      <c r="D8" s="49">
        <v>0.23543</v>
      </c>
      <c r="E8" s="48">
        <v>0.93474999999999997</v>
      </c>
      <c r="F8" s="48">
        <v>6.5250000000000002E-2</v>
      </c>
      <c r="G8" s="47">
        <v>3.2050000000000002E-2</v>
      </c>
      <c r="H8" s="50">
        <v>8.9910000000000004E-2</v>
      </c>
      <c r="I8" s="49">
        <v>7.9000000000000001E-4</v>
      </c>
      <c r="J8" s="49">
        <v>4.5060000000000003E-2</v>
      </c>
      <c r="K8" s="48">
        <v>0.92428999999999994</v>
      </c>
      <c r="L8" s="48">
        <v>1.942E-2</v>
      </c>
      <c r="M8" s="47">
        <v>4.0280000000000003E-2</v>
      </c>
      <c r="N8" s="47">
        <v>9.6699999999999998E-3</v>
      </c>
      <c r="O8" s="51">
        <v>1.9499999999999999E-3</v>
      </c>
      <c r="P8" s="48">
        <v>0.64122000000000001</v>
      </c>
      <c r="Q8" s="47">
        <v>2.9159999999999998E-2</v>
      </c>
      <c r="R8" s="52">
        <v>3.9210000000000002E-2</v>
      </c>
      <c r="S8" s="53"/>
    </row>
    <row r="9" spans="1:23" s="45" customFormat="1" ht="12.75" customHeight="1" x14ac:dyDescent="0.2">
      <c r="A9" s="46" t="s">
        <v>24</v>
      </c>
      <c r="B9" s="55">
        <v>226495.815</v>
      </c>
      <c r="C9" s="56">
        <v>67783.448999999993</v>
      </c>
      <c r="D9" s="57">
        <v>68245.45</v>
      </c>
      <c r="E9" s="56">
        <v>63176.921999999999</v>
      </c>
      <c r="F9" s="56">
        <v>5068.5280000000002</v>
      </c>
      <c r="G9" s="58">
        <v>7598.902</v>
      </c>
      <c r="H9" s="59">
        <v>24899.39</v>
      </c>
      <c r="I9" s="60">
        <v>3731.7379999999998</v>
      </c>
      <c r="J9" s="60">
        <v>29189.071</v>
      </c>
      <c r="K9" s="61">
        <v>27703.079000000002</v>
      </c>
      <c r="L9" s="61">
        <v>0</v>
      </c>
      <c r="M9" s="58">
        <v>9332.1350000000002</v>
      </c>
      <c r="N9" s="62">
        <v>0</v>
      </c>
      <c r="O9" s="63">
        <v>3347.67</v>
      </c>
      <c r="P9" s="61">
        <v>1781.421</v>
      </c>
      <c r="Q9" s="62">
        <v>3304.2950000000001</v>
      </c>
      <c r="R9" s="64">
        <v>9063.7150000000001</v>
      </c>
      <c r="S9" s="43"/>
      <c r="T9" s="44">
        <v>12502281</v>
      </c>
    </row>
    <row r="10" spans="1:23" s="54" customFormat="1" ht="12.75" customHeight="1" x14ac:dyDescent="0.2">
      <c r="A10" s="46"/>
      <c r="B10" s="47">
        <v>1</v>
      </c>
      <c r="C10" s="48">
        <v>0.29926999999999998</v>
      </c>
      <c r="D10" s="49">
        <v>0.30131000000000002</v>
      </c>
      <c r="E10" s="48">
        <v>0.92573000000000005</v>
      </c>
      <c r="F10" s="48">
        <v>7.4270000000000003E-2</v>
      </c>
      <c r="G10" s="47">
        <v>3.3550000000000003E-2</v>
      </c>
      <c r="H10" s="50">
        <v>0.10993</v>
      </c>
      <c r="I10" s="49">
        <v>1.6480000000000002E-2</v>
      </c>
      <c r="J10" s="49">
        <v>0.12887000000000001</v>
      </c>
      <c r="K10" s="48">
        <v>0.94908999999999999</v>
      </c>
      <c r="L10" s="48" t="s">
        <v>25</v>
      </c>
      <c r="M10" s="47">
        <v>4.1200000000000001E-2</v>
      </c>
      <c r="N10" s="47" t="s">
        <v>25</v>
      </c>
      <c r="O10" s="51">
        <v>1.478E-2</v>
      </c>
      <c r="P10" s="48">
        <v>0.53213999999999995</v>
      </c>
      <c r="Q10" s="47">
        <v>1.4590000000000001E-2</v>
      </c>
      <c r="R10" s="52">
        <v>4.002E-2</v>
      </c>
      <c r="S10" s="53"/>
    </row>
    <row r="11" spans="1:23" s="45" customFormat="1" ht="12.75" customHeight="1" x14ac:dyDescent="0.2">
      <c r="A11" s="46" t="s">
        <v>26</v>
      </c>
      <c r="B11" s="55">
        <v>58671.885999999999</v>
      </c>
      <c r="C11" s="56">
        <v>10811.846</v>
      </c>
      <c r="D11" s="57">
        <v>0</v>
      </c>
      <c r="E11" s="56">
        <v>0</v>
      </c>
      <c r="F11" s="56">
        <v>0</v>
      </c>
      <c r="G11" s="58">
        <v>0</v>
      </c>
      <c r="H11" s="59">
        <v>28849.94</v>
      </c>
      <c r="I11" s="60">
        <v>665.60199999999998</v>
      </c>
      <c r="J11" s="60">
        <v>10661.406000000001</v>
      </c>
      <c r="K11" s="61">
        <v>9585.0509999999995</v>
      </c>
      <c r="L11" s="61">
        <v>470.36500000000001</v>
      </c>
      <c r="M11" s="58">
        <v>6018.4639999999999</v>
      </c>
      <c r="N11" s="62">
        <v>19.762</v>
      </c>
      <c r="O11" s="63">
        <v>436.93099999999998</v>
      </c>
      <c r="P11" s="61">
        <v>382.21899999999999</v>
      </c>
      <c r="Q11" s="62">
        <v>639.55499999999995</v>
      </c>
      <c r="R11" s="64">
        <v>568.38</v>
      </c>
      <c r="S11" s="43"/>
      <c r="T11" s="44">
        <v>3405342</v>
      </c>
    </row>
    <row r="12" spans="1:23" s="54" customFormat="1" ht="12.75" customHeight="1" x14ac:dyDescent="0.2">
      <c r="A12" s="46"/>
      <c r="B12" s="47">
        <v>1</v>
      </c>
      <c r="C12" s="48">
        <v>0.18428</v>
      </c>
      <c r="D12" s="49" t="s">
        <v>25</v>
      </c>
      <c r="E12" s="48" t="s">
        <v>25</v>
      </c>
      <c r="F12" s="48" t="s">
        <v>25</v>
      </c>
      <c r="G12" s="47" t="s">
        <v>25</v>
      </c>
      <c r="H12" s="50">
        <v>0.49171999999999999</v>
      </c>
      <c r="I12" s="49">
        <v>1.1339999999999999E-2</v>
      </c>
      <c r="J12" s="49">
        <v>0.18171000000000001</v>
      </c>
      <c r="K12" s="48">
        <v>0.89903999999999995</v>
      </c>
      <c r="L12" s="48">
        <v>4.4119999999999999E-2</v>
      </c>
      <c r="M12" s="47">
        <v>0.10258</v>
      </c>
      <c r="N12" s="47">
        <v>3.4000000000000002E-4</v>
      </c>
      <c r="O12" s="51">
        <v>7.45E-3</v>
      </c>
      <c r="P12" s="48">
        <v>0.87478</v>
      </c>
      <c r="Q12" s="47">
        <v>1.09E-2</v>
      </c>
      <c r="R12" s="52">
        <v>9.6900000000000007E-3</v>
      </c>
      <c r="S12" s="53"/>
    </row>
    <row r="13" spans="1:23" s="45" customFormat="1" ht="12.75" customHeight="1" x14ac:dyDescent="0.2">
      <c r="A13" s="46" t="s">
        <v>27</v>
      </c>
      <c r="B13" s="55">
        <v>18256.982</v>
      </c>
      <c r="C13" s="56">
        <v>3410.6350000000002</v>
      </c>
      <c r="D13" s="57">
        <v>2086.8739999999998</v>
      </c>
      <c r="E13" s="56">
        <v>2086.8739999999998</v>
      </c>
      <c r="F13" s="56">
        <v>0</v>
      </c>
      <c r="G13" s="58">
        <v>5642.6639999999998</v>
      </c>
      <c r="H13" s="59">
        <v>3040.3330000000001</v>
      </c>
      <c r="I13" s="60">
        <v>12.941000000000001</v>
      </c>
      <c r="J13" s="60">
        <v>2162.547</v>
      </c>
      <c r="K13" s="61">
        <v>1998.5229999999999</v>
      </c>
      <c r="L13" s="61">
        <v>68.488</v>
      </c>
      <c r="M13" s="58">
        <v>926.41899999999998</v>
      </c>
      <c r="N13" s="62">
        <v>127.648</v>
      </c>
      <c r="O13" s="63">
        <v>606.65200000000004</v>
      </c>
      <c r="P13" s="61">
        <v>514.61500000000001</v>
      </c>
      <c r="Q13" s="62">
        <v>48.363999999999997</v>
      </c>
      <c r="R13" s="64">
        <v>191.905</v>
      </c>
      <c r="S13" s="43"/>
      <c r="T13" s="44">
        <v>2541950</v>
      </c>
    </row>
    <row r="14" spans="1:23" s="54" customFormat="1" ht="12.75" customHeight="1" x14ac:dyDescent="0.2">
      <c r="A14" s="46"/>
      <c r="B14" s="47">
        <v>1</v>
      </c>
      <c r="C14" s="48">
        <v>0.18681</v>
      </c>
      <c r="D14" s="49">
        <v>0.11430999999999999</v>
      </c>
      <c r="E14" s="48">
        <v>1</v>
      </c>
      <c r="F14" s="48" t="s">
        <v>25</v>
      </c>
      <c r="G14" s="47">
        <v>0.30907000000000001</v>
      </c>
      <c r="H14" s="50">
        <v>0.16653000000000001</v>
      </c>
      <c r="I14" s="49">
        <v>7.1000000000000002E-4</v>
      </c>
      <c r="J14" s="49">
        <v>0.11845</v>
      </c>
      <c r="K14" s="48">
        <v>0.92415000000000003</v>
      </c>
      <c r="L14" s="48">
        <v>3.1669999999999997E-2</v>
      </c>
      <c r="M14" s="47">
        <v>5.074E-2</v>
      </c>
      <c r="N14" s="47">
        <v>6.9899999999999997E-3</v>
      </c>
      <c r="O14" s="51">
        <v>3.3230000000000003E-2</v>
      </c>
      <c r="P14" s="48">
        <v>0.84828999999999999</v>
      </c>
      <c r="Q14" s="47">
        <v>2.65E-3</v>
      </c>
      <c r="R14" s="52">
        <v>1.051E-2</v>
      </c>
      <c r="S14" s="53"/>
    </row>
    <row r="15" spans="1:23" s="45" customFormat="1" ht="12.75" customHeight="1" x14ac:dyDescent="0.2">
      <c r="A15" s="46" t="s">
        <v>28</v>
      </c>
      <c r="B15" s="55">
        <v>14600.156999999999</v>
      </c>
      <c r="C15" s="56">
        <v>2285.69</v>
      </c>
      <c r="D15" s="57">
        <v>5980.9740000000002</v>
      </c>
      <c r="E15" s="56">
        <v>5980.9740000000002</v>
      </c>
      <c r="F15" s="56">
        <v>0</v>
      </c>
      <c r="G15" s="58">
        <v>0</v>
      </c>
      <c r="H15" s="59">
        <v>104.81</v>
      </c>
      <c r="I15" s="60">
        <v>0</v>
      </c>
      <c r="J15" s="60">
        <v>2896.5970000000002</v>
      </c>
      <c r="K15" s="61">
        <v>2863.5430000000001</v>
      </c>
      <c r="L15" s="61">
        <v>0</v>
      </c>
      <c r="M15" s="58">
        <v>690.81600000000003</v>
      </c>
      <c r="N15" s="62">
        <v>208.98400000000001</v>
      </c>
      <c r="O15" s="63">
        <v>1134.8810000000001</v>
      </c>
      <c r="P15" s="61">
        <v>1134.8810000000001</v>
      </c>
      <c r="Q15" s="62">
        <v>168.31899999999999</v>
      </c>
      <c r="R15" s="64">
        <v>1129.086</v>
      </c>
      <c r="S15" s="43"/>
      <c r="T15" s="44">
        <v>662940</v>
      </c>
    </row>
    <row r="16" spans="1:23" s="54" customFormat="1" ht="12.75" customHeight="1" x14ac:dyDescent="0.2">
      <c r="A16" s="46"/>
      <c r="B16" s="47">
        <v>1</v>
      </c>
      <c r="C16" s="48">
        <v>0.15654999999999999</v>
      </c>
      <c r="D16" s="49">
        <v>0.40965000000000001</v>
      </c>
      <c r="E16" s="48">
        <v>1</v>
      </c>
      <c r="F16" s="48" t="s">
        <v>25</v>
      </c>
      <c r="G16" s="47" t="s">
        <v>25</v>
      </c>
      <c r="H16" s="50">
        <v>7.1799999999999998E-3</v>
      </c>
      <c r="I16" s="49" t="s">
        <v>25</v>
      </c>
      <c r="J16" s="49">
        <v>0.19839000000000001</v>
      </c>
      <c r="K16" s="48">
        <v>0.98858999999999997</v>
      </c>
      <c r="L16" s="48" t="s">
        <v>25</v>
      </c>
      <c r="M16" s="47">
        <v>4.7320000000000001E-2</v>
      </c>
      <c r="N16" s="47">
        <v>1.431E-2</v>
      </c>
      <c r="O16" s="51">
        <v>7.7729999999999994E-2</v>
      </c>
      <c r="P16" s="48">
        <v>1</v>
      </c>
      <c r="Q16" s="47">
        <v>1.153E-2</v>
      </c>
      <c r="R16" s="52">
        <v>7.7329999999999996E-2</v>
      </c>
      <c r="S16" s="53"/>
    </row>
    <row r="17" spans="1:20" s="45" customFormat="1" ht="12.75" customHeight="1" x14ac:dyDescent="0.2">
      <c r="A17" s="46" t="s">
        <v>29</v>
      </c>
      <c r="B17" s="55">
        <v>22441.183000000001</v>
      </c>
      <c r="C17" s="56">
        <v>6178.2259999999997</v>
      </c>
      <c r="D17" s="57">
        <v>0</v>
      </c>
      <c r="E17" s="56">
        <v>0</v>
      </c>
      <c r="F17" s="56">
        <v>0</v>
      </c>
      <c r="G17" s="58">
        <v>0</v>
      </c>
      <c r="H17" s="59">
        <v>9286.6689999999999</v>
      </c>
      <c r="I17" s="60">
        <v>0</v>
      </c>
      <c r="J17" s="60">
        <v>4301.0839999999998</v>
      </c>
      <c r="K17" s="61">
        <v>2727.1210000000001</v>
      </c>
      <c r="L17" s="61">
        <v>774.97699999999998</v>
      </c>
      <c r="M17" s="58">
        <v>422.09800000000001</v>
      </c>
      <c r="N17" s="62">
        <v>0</v>
      </c>
      <c r="O17" s="63">
        <v>0</v>
      </c>
      <c r="P17" s="61">
        <v>0</v>
      </c>
      <c r="Q17" s="62">
        <v>738.61300000000006</v>
      </c>
      <c r="R17" s="64">
        <v>1514.4929999999999</v>
      </c>
      <c r="S17" s="43"/>
      <c r="T17" s="44">
        <v>1760322</v>
      </c>
    </row>
    <row r="18" spans="1:20" s="54" customFormat="1" ht="12.75" customHeight="1" x14ac:dyDescent="0.2">
      <c r="A18" s="46"/>
      <c r="B18" s="47">
        <v>1</v>
      </c>
      <c r="C18" s="48">
        <v>0.27531</v>
      </c>
      <c r="D18" s="49" t="s">
        <v>25</v>
      </c>
      <c r="E18" s="48" t="s">
        <v>25</v>
      </c>
      <c r="F18" s="48" t="s">
        <v>25</v>
      </c>
      <c r="G18" s="47" t="s">
        <v>25</v>
      </c>
      <c r="H18" s="50">
        <v>0.41382000000000002</v>
      </c>
      <c r="I18" s="49" t="s">
        <v>25</v>
      </c>
      <c r="J18" s="49">
        <v>0.19166</v>
      </c>
      <c r="K18" s="48">
        <v>0.63405</v>
      </c>
      <c r="L18" s="48">
        <v>0.18018000000000001</v>
      </c>
      <c r="M18" s="47">
        <v>1.881E-2</v>
      </c>
      <c r="N18" s="47" t="s">
        <v>25</v>
      </c>
      <c r="O18" s="51" t="s">
        <v>25</v>
      </c>
      <c r="P18" s="48" t="s">
        <v>25</v>
      </c>
      <c r="Q18" s="47">
        <v>3.2910000000000002E-2</v>
      </c>
      <c r="R18" s="52">
        <v>6.7489999999999994E-2</v>
      </c>
      <c r="S18" s="53"/>
    </row>
    <row r="19" spans="1:20" s="45" customFormat="1" ht="12.75" customHeight="1" x14ac:dyDescent="0.2">
      <c r="A19" s="46" t="s">
        <v>30</v>
      </c>
      <c r="B19" s="55">
        <v>110213.65</v>
      </c>
      <c r="C19" s="56">
        <v>22967.778999999999</v>
      </c>
      <c r="D19" s="57">
        <v>27423.477999999999</v>
      </c>
      <c r="E19" s="56">
        <v>27417.053</v>
      </c>
      <c r="F19" s="56">
        <v>6.4249999999999998</v>
      </c>
      <c r="G19" s="58">
        <v>15587.54</v>
      </c>
      <c r="H19" s="59">
        <v>6400.9319999999998</v>
      </c>
      <c r="I19" s="60">
        <v>2737.2860000000001</v>
      </c>
      <c r="J19" s="60">
        <v>20464.190999999999</v>
      </c>
      <c r="K19" s="61">
        <v>18739.272000000001</v>
      </c>
      <c r="L19" s="61">
        <v>1191.413</v>
      </c>
      <c r="M19" s="58">
        <v>5766.8729999999996</v>
      </c>
      <c r="N19" s="62">
        <v>3519.3069999999998</v>
      </c>
      <c r="O19" s="63">
        <v>801.37</v>
      </c>
      <c r="P19" s="61">
        <v>673.44299999999998</v>
      </c>
      <c r="Q19" s="62">
        <v>650.94899999999996</v>
      </c>
      <c r="R19" s="64">
        <v>3893.9450000000002</v>
      </c>
      <c r="S19" s="43"/>
      <c r="T19" s="44">
        <v>6070425</v>
      </c>
    </row>
    <row r="20" spans="1:20" s="54" customFormat="1" ht="12.75" customHeight="1" x14ac:dyDescent="0.2">
      <c r="A20" s="46"/>
      <c r="B20" s="47">
        <v>1</v>
      </c>
      <c r="C20" s="48">
        <v>0.20838999999999999</v>
      </c>
      <c r="D20" s="49">
        <v>0.24882000000000001</v>
      </c>
      <c r="E20" s="48">
        <v>0.99977000000000005</v>
      </c>
      <c r="F20" s="48">
        <v>2.3000000000000001E-4</v>
      </c>
      <c r="G20" s="47">
        <v>0.14143</v>
      </c>
      <c r="H20" s="50">
        <v>5.808E-2</v>
      </c>
      <c r="I20" s="49">
        <v>2.4840000000000001E-2</v>
      </c>
      <c r="J20" s="49">
        <v>0.18568000000000001</v>
      </c>
      <c r="K20" s="48">
        <v>0.91571000000000002</v>
      </c>
      <c r="L20" s="48">
        <v>5.8220000000000001E-2</v>
      </c>
      <c r="M20" s="47">
        <v>5.2319999999999998E-2</v>
      </c>
      <c r="N20" s="47">
        <v>3.193E-2</v>
      </c>
      <c r="O20" s="51">
        <v>7.2700000000000004E-3</v>
      </c>
      <c r="P20" s="48">
        <v>0.84036</v>
      </c>
      <c r="Q20" s="47">
        <v>5.9100000000000003E-3</v>
      </c>
      <c r="R20" s="52">
        <v>3.533E-2</v>
      </c>
      <c r="S20" s="53"/>
    </row>
    <row r="21" spans="1:20" s="45" customFormat="1" ht="12.75" customHeight="1" x14ac:dyDescent="0.2">
      <c r="A21" s="46" t="s">
        <v>31</v>
      </c>
      <c r="B21" s="55">
        <v>10182.950000000001</v>
      </c>
      <c r="C21" s="56">
        <v>1459.3620000000001</v>
      </c>
      <c r="D21" s="57">
        <v>1568.664</v>
      </c>
      <c r="E21" s="56">
        <v>1568.664</v>
      </c>
      <c r="F21" s="56">
        <v>0</v>
      </c>
      <c r="G21" s="58">
        <v>3268.9929999999999</v>
      </c>
      <c r="H21" s="59">
        <v>2271.3200000000002</v>
      </c>
      <c r="I21" s="60">
        <v>2.2290000000000001</v>
      </c>
      <c r="J21" s="60">
        <v>1308.1849999999999</v>
      </c>
      <c r="K21" s="61">
        <v>1292.3150000000001</v>
      </c>
      <c r="L21" s="61">
        <v>0</v>
      </c>
      <c r="M21" s="58">
        <v>136.648</v>
      </c>
      <c r="N21" s="62">
        <v>2.23</v>
      </c>
      <c r="O21" s="63">
        <v>62.064</v>
      </c>
      <c r="P21" s="61">
        <v>0</v>
      </c>
      <c r="Q21" s="62">
        <v>3.47</v>
      </c>
      <c r="R21" s="64">
        <v>99.784999999999997</v>
      </c>
      <c r="S21" s="43"/>
      <c r="T21" s="44">
        <v>1687107</v>
      </c>
    </row>
    <row r="22" spans="1:20" s="54" customFormat="1" ht="12.75" customHeight="1" x14ac:dyDescent="0.2">
      <c r="A22" s="46"/>
      <c r="B22" s="47">
        <v>1</v>
      </c>
      <c r="C22" s="48">
        <v>0.14330999999999999</v>
      </c>
      <c r="D22" s="49">
        <v>0.15404999999999999</v>
      </c>
      <c r="E22" s="48">
        <v>1</v>
      </c>
      <c r="F22" s="48" t="s">
        <v>25</v>
      </c>
      <c r="G22" s="47">
        <v>0.32102999999999998</v>
      </c>
      <c r="H22" s="50">
        <v>0.22305</v>
      </c>
      <c r="I22" s="49">
        <v>2.2000000000000001E-4</v>
      </c>
      <c r="J22" s="49">
        <v>0.12847</v>
      </c>
      <c r="K22" s="48">
        <v>0.98787000000000003</v>
      </c>
      <c r="L22" s="48" t="s">
        <v>25</v>
      </c>
      <c r="M22" s="47">
        <v>1.342E-2</v>
      </c>
      <c r="N22" s="47">
        <v>2.2000000000000001E-4</v>
      </c>
      <c r="O22" s="51">
        <v>6.0899999999999999E-3</v>
      </c>
      <c r="P22" s="48" t="s">
        <v>25</v>
      </c>
      <c r="Q22" s="47">
        <v>3.4000000000000002E-4</v>
      </c>
      <c r="R22" s="52">
        <v>9.7999999999999997E-3</v>
      </c>
      <c r="S22" s="53"/>
    </row>
    <row r="23" spans="1:20" s="45" customFormat="1" ht="12.75" customHeight="1" x14ac:dyDescent="0.2">
      <c r="A23" s="46" t="s">
        <v>32</v>
      </c>
      <c r="B23" s="55">
        <v>230253.59700000001</v>
      </c>
      <c r="C23" s="56">
        <v>35226.389000000003</v>
      </c>
      <c r="D23" s="57">
        <v>26426.210999999999</v>
      </c>
      <c r="E23" s="56">
        <v>21100.778999999999</v>
      </c>
      <c r="F23" s="56">
        <v>5325.4319999999998</v>
      </c>
      <c r="G23" s="58">
        <v>12422.063</v>
      </c>
      <c r="H23" s="59">
        <v>23838.462</v>
      </c>
      <c r="I23" s="60">
        <v>20554.651999999998</v>
      </c>
      <c r="J23" s="60">
        <v>39657.697999999997</v>
      </c>
      <c r="K23" s="61">
        <v>31153.112000000001</v>
      </c>
      <c r="L23" s="61">
        <v>3043.7629999999999</v>
      </c>
      <c r="M23" s="58">
        <v>10022.688</v>
      </c>
      <c r="N23" s="62">
        <v>24022.526999999998</v>
      </c>
      <c r="O23" s="63">
        <v>7795.3620000000001</v>
      </c>
      <c r="P23" s="61">
        <v>7568.7380000000003</v>
      </c>
      <c r="Q23" s="62">
        <v>2938.009</v>
      </c>
      <c r="R23" s="64">
        <v>27349.536</v>
      </c>
      <c r="S23" s="43"/>
      <c r="T23" s="44">
        <v>7987161</v>
      </c>
    </row>
    <row r="24" spans="1:20" s="54" customFormat="1" ht="12.75" customHeight="1" x14ac:dyDescent="0.2">
      <c r="A24" s="46"/>
      <c r="B24" s="47">
        <v>1</v>
      </c>
      <c r="C24" s="48">
        <v>0.15298999999999999</v>
      </c>
      <c r="D24" s="49">
        <v>0.11477</v>
      </c>
      <c r="E24" s="48">
        <v>0.79847999999999997</v>
      </c>
      <c r="F24" s="48">
        <v>0.20152</v>
      </c>
      <c r="G24" s="47">
        <v>5.3949999999999998E-2</v>
      </c>
      <c r="H24" s="50">
        <v>0.10353</v>
      </c>
      <c r="I24" s="49">
        <v>8.9270000000000002E-2</v>
      </c>
      <c r="J24" s="49">
        <v>0.17222999999999999</v>
      </c>
      <c r="K24" s="48">
        <v>0.78554999999999997</v>
      </c>
      <c r="L24" s="48">
        <v>7.6749999999999999E-2</v>
      </c>
      <c r="M24" s="47">
        <v>4.3529999999999999E-2</v>
      </c>
      <c r="N24" s="47">
        <v>0.10433000000000001</v>
      </c>
      <c r="O24" s="51">
        <v>3.3860000000000001E-2</v>
      </c>
      <c r="P24" s="48">
        <v>0.97092999999999996</v>
      </c>
      <c r="Q24" s="47">
        <v>1.2760000000000001E-2</v>
      </c>
      <c r="R24" s="52">
        <v>0.11878</v>
      </c>
      <c r="S24" s="53"/>
    </row>
    <row r="25" spans="1:20" s="45" customFormat="1" ht="12.75" customHeight="1" x14ac:dyDescent="0.2">
      <c r="A25" s="46" t="s">
        <v>33</v>
      </c>
      <c r="B25" s="55">
        <v>282324.61900000001</v>
      </c>
      <c r="C25" s="56">
        <v>46202.726000000002</v>
      </c>
      <c r="D25" s="57">
        <v>88254.467000000004</v>
      </c>
      <c r="E25" s="56">
        <v>65883.56</v>
      </c>
      <c r="F25" s="56">
        <v>22370.906999999999</v>
      </c>
      <c r="G25" s="58">
        <v>4542.393</v>
      </c>
      <c r="H25" s="59">
        <v>60780.146000000001</v>
      </c>
      <c r="I25" s="60">
        <v>5029.2359999999999</v>
      </c>
      <c r="J25" s="60">
        <v>51528.559000000001</v>
      </c>
      <c r="K25" s="61">
        <v>46390.228000000003</v>
      </c>
      <c r="L25" s="61">
        <v>3570.9560000000001</v>
      </c>
      <c r="M25" s="58">
        <v>8183.9290000000001</v>
      </c>
      <c r="N25" s="62">
        <v>5387.8829999999998</v>
      </c>
      <c r="O25" s="63">
        <v>2855.4670000000001</v>
      </c>
      <c r="P25" s="61">
        <v>2225.1970000000001</v>
      </c>
      <c r="Q25" s="62">
        <v>2551.1329999999998</v>
      </c>
      <c r="R25" s="64">
        <v>7008.68</v>
      </c>
      <c r="S25" s="43"/>
      <c r="T25" s="44">
        <v>18009453</v>
      </c>
    </row>
    <row r="26" spans="1:20" s="54" customFormat="1" ht="12.75" customHeight="1" x14ac:dyDescent="0.2">
      <c r="A26" s="46"/>
      <c r="B26" s="47">
        <v>1</v>
      </c>
      <c r="C26" s="48">
        <v>0.16364999999999999</v>
      </c>
      <c r="D26" s="49">
        <v>0.31259999999999999</v>
      </c>
      <c r="E26" s="48">
        <v>0.74651999999999996</v>
      </c>
      <c r="F26" s="48">
        <v>0.25347999999999998</v>
      </c>
      <c r="G26" s="47">
        <v>1.609E-2</v>
      </c>
      <c r="H26" s="50">
        <v>0.21528</v>
      </c>
      <c r="I26" s="49">
        <v>1.7809999999999999E-2</v>
      </c>
      <c r="J26" s="49">
        <v>0.18251999999999999</v>
      </c>
      <c r="K26" s="48">
        <v>0.90027999999999997</v>
      </c>
      <c r="L26" s="48">
        <v>6.93E-2</v>
      </c>
      <c r="M26" s="47">
        <v>2.8989999999999998E-2</v>
      </c>
      <c r="N26" s="47">
        <v>1.908E-2</v>
      </c>
      <c r="O26" s="51">
        <v>1.0109999999999999E-2</v>
      </c>
      <c r="P26" s="48">
        <v>0.77927999999999997</v>
      </c>
      <c r="Q26" s="47">
        <v>9.0399999999999994E-3</v>
      </c>
      <c r="R26" s="52">
        <v>2.4819999999999998E-2</v>
      </c>
      <c r="S26" s="53"/>
    </row>
    <row r="27" spans="1:20" s="45" customFormat="1" ht="12.75" customHeight="1" x14ac:dyDescent="0.2">
      <c r="A27" s="46" t="s">
        <v>34</v>
      </c>
      <c r="B27" s="55">
        <v>52020.455999999998</v>
      </c>
      <c r="C27" s="56">
        <v>13188.789000000001</v>
      </c>
      <c r="D27" s="57">
        <v>8237.15</v>
      </c>
      <c r="E27" s="56">
        <v>8217.39</v>
      </c>
      <c r="F27" s="56">
        <v>19.760000000000002</v>
      </c>
      <c r="G27" s="58">
        <v>2415.1509999999998</v>
      </c>
      <c r="H27" s="59">
        <v>6210.3919999999998</v>
      </c>
      <c r="I27" s="60">
        <v>238.44399999999999</v>
      </c>
      <c r="J27" s="60">
        <v>12885.398999999999</v>
      </c>
      <c r="K27" s="61">
        <v>11479.487999999999</v>
      </c>
      <c r="L27" s="61">
        <v>551.72400000000005</v>
      </c>
      <c r="M27" s="58">
        <v>3767.2629999999999</v>
      </c>
      <c r="N27" s="62">
        <v>1311.1969999999999</v>
      </c>
      <c r="O27" s="63">
        <v>708.12199999999996</v>
      </c>
      <c r="P27" s="61">
        <v>339.233</v>
      </c>
      <c r="Q27" s="62">
        <v>974.87</v>
      </c>
      <c r="R27" s="64">
        <v>2083.6790000000001</v>
      </c>
      <c r="S27" s="43"/>
      <c r="T27" s="44">
        <v>4048926</v>
      </c>
    </row>
    <row r="28" spans="1:20" s="54" customFormat="1" ht="12.75" customHeight="1" x14ac:dyDescent="0.2">
      <c r="A28" s="46"/>
      <c r="B28" s="47">
        <v>1</v>
      </c>
      <c r="C28" s="48">
        <v>0.25352999999999998</v>
      </c>
      <c r="D28" s="49">
        <v>0.15834000000000001</v>
      </c>
      <c r="E28" s="48">
        <v>0.99760000000000004</v>
      </c>
      <c r="F28" s="48">
        <v>2.3999999999999998E-3</v>
      </c>
      <c r="G28" s="47">
        <v>4.6429999999999999E-2</v>
      </c>
      <c r="H28" s="50">
        <v>0.11938</v>
      </c>
      <c r="I28" s="49">
        <v>4.5799999999999999E-3</v>
      </c>
      <c r="J28" s="49">
        <v>0.2477</v>
      </c>
      <c r="K28" s="48">
        <v>0.89088999999999996</v>
      </c>
      <c r="L28" s="48">
        <v>4.2819999999999997E-2</v>
      </c>
      <c r="M28" s="47">
        <v>7.2419999999999998E-2</v>
      </c>
      <c r="N28" s="47">
        <v>2.521E-2</v>
      </c>
      <c r="O28" s="51">
        <v>1.3610000000000001E-2</v>
      </c>
      <c r="P28" s="48">
        <v>0.47905999999999999</v>
      </c>
      <c r="Q28" s="47">
        <v>1.874E-2</v>
      </c>
      <c r="R28" s="52">
        <v>4.0050000000000002E-2</v>
      </c>
      <c r="S28" s="53"/>
    </row>
    <row r="29" spans="1:20" s="45" customFormat="1" ht="12.75" customHeight="1" x14ac:dyDescent="0.2">
      <c r="A29" s="46" t="s">
        <v>35</v>
      </c>
      <c r="B29" s="55">
        <v>15020.962</v>
      </c>
      <c r="C29" s="56">
        <v>2202.797</v>
      </c>
      <c r="D29" s="57">
        <v>1810.1</v>
      </c>
      <c r="E29" s="56">
        <v>1810.1</v>
      </c>
      <c r="F29" s="56">
        <v>0</v>
      </c>
      <c r="G29" s="58">
        <v>3044.8049999999998</v>
      </c>
      <c r="H29" s="59">
        <v>2192.6129999999998</v>
      </c>
      <c r="I29" s="60">
        <v>413.40199999999999</v>
      </c>
      <c r="J29" s="60">
        <v>2824.4720000000002</v>
      </c>
      <c r="K29" s="61">
        <v>2569.9670000000001</v>
      </c>
      <c r="L29" s="61">
        <v>108.607</v>
      </c>
      <c r="M29" s="58">
        <v>679.98699999999997</v>
      </c>
      <c r="N29" s="62">
        <v>1</v>
      </c>
      <c r="O29" s="63">
        <v>332.92399999999998</v>
      </c>
      <c r="P29" s="61">
        <v>332.92399999999998</v>
      </c>
      <c r="Q29" s="62">
        <v>16.350999999999999</v>
      </c>
      <c r="R29" s="64">
        <v>1502.511</v>
      </c>
      <c r="S29" s="43"/>
      <c r="T29" s="44">
        <v>1039595</v>
      </c>
    </row>
    <row r="30" spans="1:20" s="54" customFormat="1" ht="12.75" customHeight="1" x14ac:dyDescent="0.2">
      <c r="A30" s="46"/>
      <c r="B30" s="47">
        <v>1</v>
      </c>
      <c r="C30" s="48">
        <v>0.14665</v>
      </c>
      <c r="D30" s="49">
        <v>0.1205</v>
      </c>
      <c r="E30" s="48">
        <v>1</v>
      </c>
      <c r="F30" s="48" t="s">
        <v>25</v>
      </c>
      <c r="G30" s="47">
        <v>0.20269999999999999</v>
      </c>
      <c r="H30" s="50">
        <v>0.14596999999999999</v>
      </c>
      <c r="I30" s="49">
        <v>2.7519999999999999E-2</v>
      </c>
      <c r="J30" s="49">
        <v>0.18804000000000001</v>
      </c>
      <c r="K30" s="48">
        <v>0.90988999999999998</v>
      </c>
      <c r="L30" s="48">
        <v>3.8449999999999998E-2</v>
      </c>
      <c r="M30" s="47">
        <v>4.5269999999999998E-2</v>
      </c>
      <c r="N30" s="47">
        <v>6.9999999999999994E-5</v>
      </c>
      <c r="O30" s="51">
        <v>2.2159999999999999E-2</v>
      </c>
      <c r="P30" s="48">
        <v>1</v>
      </c>
      <c r="Q30" s="47">
        <v>1.09E-3</v>
      </c>
      <c r="R30" s="52">
        <v>0.10002999999999999</v>
      </c>
      <c r="S30" s="53"/>
    </row>
    <row r="31" spans="1:20" s="45" customFormat="1" ht="12.75" customHeight="1" x14ac:dyDescent="0.2">
      <c r="A31" s="46" t="s">
        <v>36</v>
      </c>
      <c r="B31" s="55">
        <v>33073.432000000001</v>
      </c>
      <c r="C31" s="56">
        <v>8470.1180000000004</v>
      </c>
      <c r="D31" s="57">
        <v>4470.451</v>
      </c>
      <c r="E31" s="56">
        <v>4470.451</v>
      </c>
      <c r="F31" s="56">
        <v>0</v>
      </c>
      <c r="G31" s="58">
        <v>3382.2049999999999</v>
      </c>
      <c r="H31" s="59">
        <v>5624.2870000000003</v>
      </c>
      <c r="I31" s="60">
        <v>0</v>
      </c>
      <c r="J31" s="60">
        <v>7108.3130000000001</v>
      </c>
      <c r="K31" s="61">
        <v>6705.3249999999998</v>
      </c>
      <c r="L31" s="61">
        <v>171.333</v>
      </c>
      <c r="M31" s="58">
        <v>1567.28</v>
      </c>
      <c r="N31" s="62">
        <v>4.6210000000000004</v>
      </c>
      <c r="O31" s="63">
        <v>112.273</v>
      </c>
      <c r="P31" s="61">
        <v>112.273</v>
      </c>
      <c r="Q31" s="62">
        <v>0</v>
      </c>
      <c r="R31" s="64">
        <v>2333.884</v>
      </c>
      <c r="S31" s="43"/>
      <c r="T31" s="44">
        <v>4234014</v>
      </c>
    </row>
    <row r="32" spans="1:20" s="54" customFormat="1" ht="12.75" customHeight="1" x14ac:dyDescent="0.2">
      <c r="A32" s="46"/>
      <c r="B32" s="47">
        <v>1</v>
      </c>
      <c r="C32" s="48">
        <v>0.25609999999999999</v>
      </c>
      <c r="D32" s="49">
        <v>0.13517000000000001</v>
      </c>
      <c r="E32" s="48">
        <v>1</v>
      </c>
      <c r="F32" s="48" t="s">
        <v>25</v>
      </c>
      <c r="G32" s="47">
        <v>0.10226</v>
      </c>
      <c r="H32" s="50">
        <v>0.17005000000000001</v>
      </c>
      <c r="I32" s="49" t="s">
        <v>25</v>
      </c>
      <c r="J32" s="49">
        <v>0.21493000000000001</v>
      </c>
      <c r="K32" s="48">
        <v>0.94330999999999998</v>
      </c>
      <c r="L32" s="48">
        <v>2.41E-2</v>
      </c>
      <c r="M32" s="47">
        <v>4.7390000000000002E-2</v>
      </c>
      <c r="N32" s="47">
        <v>1.3999999999999999E-4</v>
      </c>
      <c r="O32" s="51">
        <v>3.3899999999999998E-3</v>
      </c>
      <c r="P32" s="48">
        <v>1</v>
      </c>
      <c r="Q32" s="47" t="s">
        <v>25</v>
      </c>
      <c r="R32" s="52">
        <v>7.0569999999999994E-2</v>
      </c>
      <c r="S32" s="53"/>
    </row>
    <row r="33" spans="1:20" s="45" customFormat="1" ht="12.75" customHeight="1" x14ac:dyDescent="0.2">
      <c r="A33" s="46" t="s">
        <v>37</v>
      </c>
      <c r="B33" s="55">
        <v>16056.436</v>
      </c>
      <c r="C33" s="56">
        <v>3934.4789999999998</v>
      </c>
      <c r="D33" s="57">
        <v>1215.0050000000001</v>
      </c>
      <c r="E33" s="56">
        <v>1215.0050000000001</v>
      </c>
      <c r="F33" s="56">
        <v>0</v>
      </c>
      <c r="G33" s="58">
        <v>4022.692</v>
      </c>
      <c r="H33" s="59">
        <v>1863.558</v>
      </c>
      <c r="I33" s="60">
        <v>0</v>
      </c>
      <c r="J33" s="60">
        <v>3419.3180000000002</v>
      </c>
      <c r="K33" s="61">
        <v>3277.3020000000001</v>
      </c>
      <c r="L33" s="61">
        <v>112.76300000000001</v>
      </c>
      <c r="M33" s="58">
        <v>114.14100000000001</v>
      </c>
      <c r="N33" s="62">
        <v>77.442999999999998</v>
      </c>
      <c r="O33" s="63">
        <v>384.39400000000001</v>
      </c>
      <c r="P33" s="61">
        <v>376.30599999999998</v>
      </c>
      <c r="Q33" s="62">
        <v>90.605999999999995</v>
      </c>
      <c r="R33" s="64">
        <v>934.8</v>
      </c>
      <c r="S33" s="43"/>
      <c r="T33" s="44">
        <v>2428519</v>
      </c>
    </row>
    <row r="34" spans="1:20" s="54" customFormat="1" ht="12.75" customHeight="1" x14ac:dyDescent="0.2">
      <c r="A34" s="46"/>
      <c r="B34" s="47">
        <v>1</v>
      </c>
      <c r="C34" s="48">
        <v>0.24504000000000001</v>
      </c>
      <c r="D34" s="49">
        <v>7.5670000000000001E-2</v>
      </c>
      <c r="E34" s="48">
        <v>1</v>
      </c>
      <c r="F34" s="48" t="s">
        <v>25</v>
      </c>
      <c r="G34" s="47">
        <v>0.25052999999999997</v>
      </c>
      <c r="H34" s="50">
        <v>0.11606</v>
      </c>
      <c r="I34" s="49" t="s">
        <v>25</v>
      </c>
      <c r="J34" s="49">
        <v>0.21296000000000001</v>
      </c>
      <c r="K34" s="48">
        <v>0.95847000000000004</v>
      </c>
      <c r="L34" s="48">
        <v>3.2980000000000002E-2</v>
      </c>
      <c r="M34" s="47">
        <v>7.11E-3</v>
      </c>
      <c r="N34" s="47">
        <v>4.8199999999999996E-3</v>
      </c>
      <c r="O34" s="51">
        <v>2.3939999999999999E-2</v>
      </c>
      <c r="P34" s="48">
        <v>0.97896000000000005</v>
      </c>
      <c r="Q34" s="47">
        <v>5.64E-3</v>
      </c>
      <c r="R34" s="52">
        <v>5.8220000000000001E-2</v>
      </c>
      <c r="S34" s="53"/>
    </row>
    <row r="35" spans="1:20" s="45" customFormat="1" ht="12.75" customHeight="1" x14ac:dyDescent="0.2">
      <c r="A35" s="46" t="s">
        <v>38</v>
      </c>
      <c r="B35" s="55">
        <v>52058.5</v>
      </c>
      <c r="C35" s="56">
        <v>12365.619000000001</v>
      </c>
      <c r="D35" s="57">
        <v>19251.996999999999</v>
      </c>
      <c r="E35" s="56">
        <v>16309.182000000001</v>
      </c>
      <c r="F35" s="56">
        <v>2942.8150000000001</v>
      </c>
      <c r="G35" s="58">
        <v>910.08299999999997</v>
      </c>
      <c r="H35" s="59">
        <v>1566.7950000000001</v>
      </c>
      <c r="I35" s="60">
        <v>228.38900000000001</v>
      </c>
      <c r="J35" s="60">
        <v>10516.739</v>
      </c>
      <c r="K35" s="61">
        <v>9330.6769999999997</v>
      </c>
      <c r="L35" s="61">
        <v>211.35300000000001</v>
      </c>
      <c r="M35" s="58">
        <v>2553.6640000000002</v>
      </c>
      <c r="N35" s="62">
        <v>607.73099999999999</v>
      </c>
      <c r="O35" s="63">
        <v>214.73599999999999</v>
      </c>
      <c r="P35" s="61">
        <v>0</v>
      </c>
      <c r="Q35" s="62">
        <v>1883.895</v>
      </c>
      <c r="R35" s="64">
        <v>1958.8520000000001</v>
      </c>
      <c r="S35" s="43"/>
      <c r="T35" s="44">
        <v>2834641</v>
      </c>
    </row>
    <row r="36" spans="1:20" s="54" customFormat="1" ht="12.75" customHeight="1" x14ac:dyDescent="0.2">
      <c r="A36" s="46"/>
      <c r="B36" s="47">
        <v>1</v>
      </c>
      <c r="C36" s="48">
        <v>0.23752999999999999</v>
      </c>
      <c r="D36" s="49">
        <v>0.36981000000000003</v>
      </c>
      <c r="E36" s="48">
        <v>0.84714</v>
      </c>
      <c r="F36" s="48">
        <v>0.15286</v>
      </c>
      <c r="G36" s="47">
        <v>1.7479999999999999E-2</v>
      </c>
      <c r="H36" s="50">
        <v>3.0099999999999998E-2</v>
      </c>
      <c r="I36" s="49">
        <v>4.3899999999999998E-3</v>
      </c>
      <c r="J36" s="49">
        <v>0.20202000000000001</v>
      </c>
      <c r="K36" s="48">
        <v>0.88722000000000001</v>
      </c>
      <c r="L36" s="48">
        <v>2.01E-2</v>
      </c>
      <c r="M36" s="47">
        <v>4.9050000000000003E-2</v>
      </c>
      <c r="N36" s="47">
        <v>1.167E-2</v>
      </c>
      <c r="O36" s="51">
        <v>4.1200000000000004E-3</v>
      </c>
      <c r="P36" s="48" t="s">
        <v>25</v>
      </c>
      <c r="Q36" s="47">
        <v>3.619E-2</v>
      </c>
      <c r="R36" s="52">
        <v>3.7629999999999997E-2</v>
      </c>
      <c r="S36" s="53"/>
    </row>
    <row r="37" spans="1:20" s="45" customFormat="1" ht="12.75" customHeight="1" x14ac:dyDescent="0.2">
      <c r="A37" s="65" t="s">
        <v>39</v>
      </c>
      <c r="B37" s="55">
        <v>22619.716</v>
      </c>
      <c r="C37" s="56">
        <v>3013.7330000000002</v>
      </c>
      <c r="D37" s="57">
        <v>1777.799</v>
      </c>
      <c r="E37" s="56">
        <v>1777.799</v>
      </c>
      <c r="F37" s="56">
        <v>0</v>
      </c>
      <c r="G37" s="58">
        <v>3606.4470000000001</v>
      </c>
      <c r="H37" s="59">
        <v>5105.5550000000003</v>
      </c>
      <c r="I37" s="60">
        <v>0</v>
      </c>
      <c r="J37" s="60">
        <v>5157.1840000000002</v>
      </c>
      <c r="K37" s="61">
        <v>3680.9810000000002</v>
      </c>
      <c r="L37" s="61">
        <v>782.98800000000006</v>
      </c>
      <c r="M37" s="58">
        <v>2694.5990000000002</v>
      </c>
      <c r="N37" s="62">
        <v>27.396999999999998</v>
      </c>
      <c r="O37" s="63">
        <v>0</v>
      </c>
      <c r="P37" s="61">
        <v>0</v>
      </c>
      <c r="Q37" s="62">
        <v>186.62200000000001</v>
      </c>
      <c r="R37" s="64">
        <v>1050.3800000000001</v>
      </c>
      <c r="S37" s="43"/>
      <c r="T37" s="44">
        <v>2300538</v>
      </c>
    </row>
    <row r="38" spans="1:20" s="54" customFormat="1" ht="12.75" customHeight="1" x14ac:dyDescent="0.2">
      <c r="A38" s="66"/>
      <c r="B38" s="67">
        <v>1</v>
      </c>
      <c r="C38" s="68">
        <v>0.13322999999999999</v>
      </c>
      <c r="D38" s="69">
        <v>7.8600000000000003E-2</v>
      </c>
      <c r="E38" s="68">
        <v>1</v>
      </c>
      <c r="F38" s="68" t="s">
        <v>25</v>
      </c>
      <c r="G38" s="67">
        <v>0.15944</v>
      </c>
      <c r="H38" s="70">
        <v>0.22570999999999999</v>
      </c>
      <c r="I38" s="69" t="s">
        <v>25</v>
      </c>
      <c r="J38" s="69">
        <v>0.22800000000000001</v>
      </c>
      <c r="K38" s="68">
        <v>0.71375999999999995</v>
      </c>
      <c r="L38" s="68">
        <v>0.15182000000000001</v>
      </c>
      <c r="M38" s="67">
        <v>0.11913</v>
      </c>
      <c r="N38" s="67">
        <v>1.2099999999999999E-3</v>
      </c>
      <c r="O38" s="71" t="s">
        <v>25</v>
      </c>
      <c r="P38" s="68" t="s">
        <v>25</v>
      </c>
      <c r="Q38" s="67">
        <v>8.2500000000000004E-3</v>
      </c>
      <c r="R38" s="72">
        <v>4.6440000000000002E-2</v>
      </c>
      <c r="S38" s="53"/>
    </row>
    <row r="39" spans="1:20" s="45" customFormat="1" ht="12.75" customHeight="1" x14ac:dyDescent="0.2">
      <c r="A39" s="73" t="s">
        <v>40</v>
      </c>
      <c r="B39" s="74">
        <v>1389627.8659999999</v>
      </c>
      <c r="C39" s="75" t="s">
        <v>41</v>
      </c>
      <c r="D39" s="76">
        <v>309800.43900000001</v>
      </c>
      <c r="E39" s="75">
        <v>270605.09499999997</v>
      </c>
      <c r="F39" s="75">
        <v>39195.343999999997</v>
      </c>
      <c r="G39" s="77">
        <v>73665.092000000004</v>
      </c>
      <c r="H39" s="78">
        <v>202294.22200000001</v>
      </c>
      <c r="I39" s="79">
        <v>33792.294999999998</v>
      </c>
      <c r="J39" s="79">
        <v>214233.965</v>
      </c>
      <c r="K39" s="80" t="s">
        <v>42</v>
      </c>
      <c r="L39" s="80">
        <v>11255.888000000001</v>
      </c>
      <c r="M39" s="81">
        <v>61954.612999999998</v>
      </c>
      <c r="N39" s="82">
        <v>37495.735000000001</v>
      </c>
      <c r="O39" s="83">
        <v>19231.833999999999</v>
      </c>
      <c r="P39" s="80">
        <v>15722.736000000001</v>
      </c>
      <c r="Q39" s="84">
        <v>20766.999</v>
      </c>
      <c r="R39" s="85">
        <v>69520.191999999995</v>
      </c>
      <c r="S39" s="43"/>
      <c r="T39" s="45">
        <v>82260693</v>
      </c>
    </row>
    <row r="40" spans="1:20" s="54" customFormat="1" ht="12.75" customHeight="1" thickBot="1" x14ac:dyDescent="0.25">
      <c r="A40" s="86"/>
      <c r="B40" s="87">
        <v>1</v>
      </c>
      <c r="C40" s="88">
        <v>0.24962000000000001</v>
      </c>
      <c r="D40" s="89">
        <v>0.22294</v>
      </c>
      <c r="E40" s="88">
        <v>0.87348000000000003</v>
      </c>
      <c r="F40" s="88">
        <v>0.12651999999999999</v>
      </c>
      <c r="G40" s="87">
        <v>5.3010000000000002E-2</v>
      </c>
      <c r="H40" s="90">
        <v>0.14557</v>
      </c>
      <c r="I40" s="89">
        <v>2.4320000000000001E-2</v>
      </c>
      <c r="J40" s="89">
        <v>0.15417</v>
      </c>
      <c r="K40" s="88">
        <v>0.88165000000000004</v>
      </c>
      <c r="L40" s="88">
        <v>5.2540000000000003E-2</v>
      </c>
      <c r="M40" s="87">
        <v>4.4580000000000002E-2</v>
      </c>
      <c r="N40" s="87">
        <v>2.6980000000000001E-2</v>
      </c>
      <c r="O40" s="91">
        <v>1.384E-2</v>
      </c>
      <c r="P40" s="88">
        <v>0.81754000000000004</v>
      </c>
      <c r="Q40" s="87">
        <v>1.494E-2</v>
      </c>
      <c r="R40" s="92">
        <v>5.0029999999999998E-2</v>
      </c>
      <c r="S40" s="53"/>
    </row>
    <row r="41" spans="1:20" s="10" customFormat="1" x14ac:dyDescent="0.2"/>
    <row r="42" spans="1:20" s="93" customFormat="1" ht="11.25" x14ac:dyDescent="0.2">
      <c r="A42" s="93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3" spans="1:20" s="10" customFormat="1" x14ac:dyDescent="0.2">
      <c r="A43" s="94" t="s">
        <v>43</v>
      </c>
    </row>
    <row r="44" spans="1:20" s="10" customFormat="1" x14ac:dyDescent="0.2"/>
    <row r="45" spans="1:20" s="10" customFormat="1" x14ac:dyDescent="0.2">
      <c r="A45" s="93" t="str">
        <f>[1]Tabelle1!$A$41</f>
        <v>Quelle: Ortmanns, V., Huntemann, H., Lux, T. &amp; Bachem, A. (2024): Volkshochschul-Statistik – 61. Folge, Berichtsjahr 2022 (Version 1.0.0).</v>
      </c>
    </row>
    <row r="46" spans="1:20" s="10" customFormat="1" x14ac:dyDescent="0.2">
      <c r="A46" s="93" t="s">
        <v>44</v>
      </c>
    </row>
    <row r="47" spans="1:20" s="10" customFormat="1" x14ac:dyDescent="0.2"/>
    <row r="48" spans="1:20" s="10" customFormat="1" x14ac:dyDescent="0.2">
      <c r="A48" s="93" t="str">
        <f>[1]Tabelle1!$A$44</f>
        <v>Bitte verwenden Sie zur Zitation die DOI der Online-Publikation: https://doi.org/10.58000/P2N8-6J81</v>
      </c>
    </row>
  </sheetData>
  <mergeCells count="35">
    <mergeCell ref="A39:A40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  <mergeCell ref="O5:P5"/>
    <mergeCell ref="Q5:Q6"/>
    <mergeCell ref="A7:A8"/>
    <mergeCell ref="A9:A10"/>
    <mergeCell ref="A11:A12"/>
    <mergeCell ref="A13:A14"/>
    <mergeCell ref="G5:G6"/>
    <mergeCell ref="H5:H6"/>
    <mergeCell ref="I5:I6"/>
    <mergeCell ref="J5:L5"/>
    <mergeCell ref="M5:M6"/>
    <mergeCell ref="N5:N6"/>
    <mergeCell ref="A1:R1"/>
    <mergeCell ref="A2:A6"/>
    <mergeCell ref="B2:B6"/>
    <mergeCell ref="C2:R2"/>
    <mergeCell ref="C3:R3"/>
    <mergeCell ref="C4:C6"/>
    <mergeCell ref="D4:H4"/>
    <mergeCell ref="I4:Q4"/>
    <mergeCell ref="R4:R6"/>
    <mergeCell ref="D5:F5"/>
  </mergeCells>
  <conditionalFormatting sqref="A7:IV7">
    <cfRule type="cellIs" dxfId="50" priority="48" stopIfTrue="1" operator="equal">
      <formula>0</formula>
    </cfRule>
  </conditionalFormatting>
  <conditionalFormatting sqref="A8:IV8">
    <cfRule type="cellIs" dxfId="49" priority="46" stopIfTrue="1" operator="equal">
      <formula>1</formula>
    </cfRule>
    <cfRule type="cellIs" dxfId="48" priority="47" stopIfTrue="1" operator="lessThan">
      <formula>0.0005</formula>
    </cfRule>
  </conditionalFormatting>
  <conditionalFormatting sqref="A10:IV10">
    <cfRule type="cellIs" dxfId="47" priority="49" stopIfTrue="1" operator="equal">
      <formula>1</formula>
    </cfRule>
    <cfRule type="cellIs" dxfId="46" priority="50" stopIfTrue="1" operator="lessThan">
      <formula>0.0005</formula>
    </cfRule>
  </conditionalFormatting>
  <conditionalFormatting sqref="A12:IV12">
    <cfRule type="cellIs" dxfId="44" priority="43" stopIfTrue="1" operator="equal">
      <formula>1</formula>
    </cfRule>
    <cfRule type="cellIs" dxfId="45" priority="44" stopIfTrue="1" operator="lessThan">
      <formula>0.0005</formula>
    </cfRule>
  </conditionalFormatting>
  <conditionalFormatting sqref="A14:IV14">
    <cfRule type="cellIs" dxfId="42" priority="40" stopIfTrue="1" operator="equal">
      <formula>1</formula>
    </cfRule>
    <cfRule type="cellIs" dxfId="43" priority="41" stopIfTrue="1" operator="lessThan">
      <formula>0.0005</formula>
    </cfRule>
  </conditionalFormatting>
  <conditionalFormatting sqref="A16:IV16">
    <cfRule type="cellIs" dxfId="40" priority="37" stopIfTrue="1" operator="equal">
      <formula>1</formula>
    </cfRule>
    <cfRule type="cellIs" dxfId="41" priority="38" stopIfTrue="1" operator="lessThan">
      <formula>0.0005</formula>
    </cfRule>
  </conditionalFormatting>
  <conditionalFormatting sqref="A18:IV18">
    <cfRule type="cellIs" dxfId="38" priority="34" stopIfTrue="1" operator="equal">
      <formula>1</formula>
    </cfRule>
    <cfRule type="cellIs" dxfId="39" priority="35" stopIfTrue="1" operator="lessThan">
      <formula>0.0005</formula>
    </cfRule>
  </conditionalFormatting>
  <conditionalFormatting sqref="A20:IV20">
    <cfRule type="cellIs" dxfId="37" priority="31" stopIfTrue="1" operator="equal">
      <formula>1</formula>
    </cfRule>
    <cfRule type="cellIs" dxfId="36" priority="32" stopIfTrue="1" operator="lessThan">
      <formula>0.0005</formula>
    </cfRule>
  </conditionalFormatting>
  <conditionalFormatting sqref="A22:IV22">
    <cfRule type="cellIs" dxfId="34" priority="28" stopIfTrue="1" operator="equal">
      <formula>1</formula>
    </cfRule>
    <cfRule type="cellIs" dxfId="35" priority="29" stopIfTrue="1" operator="lessThan">
      <formula>0.0005</formula>
    </cfRule>
  </conditionalFormatting>
  <conditionalFormatting sqref="A24:IV24">
    <cfRule type="cellIs" dxfId="32" priority="25" stopIfTrue="1" operator="equal">
      <formula>1</formula>
    </cfRule>
    <cfRule type="cellIs" dxfId="33" priority="26" stopIfTrue="1" operator="lessThan">
      <formula>0.0005</formula>
    </cfRule>
  </conditionalFormatting>
  <conditionalFormatting sqref="A26:IV26">
    <cfRule type="cellIs" dxfId="31" priority="22" stopIfTrue="1" operator="equal">
      <formula>1</formula>
    </cfRule>
    <cfRule type="cellIs" dxfId="30" priority="23" stopIfTrue="1" operator="lessThan">
      <formula>0.0005</formula>
    </cfRule>
  </conditionalFormatting>
  <conditionalFormatting sqref="A28:IV28">
    <cfRule type="cellIs" dxfId="28" priority="19" stopIfTrue="1" operator="equal">
      <formula>1</formula>
    </cfRule>
    <cfRule type="cellIs" dxfId="29" priority="20" stopIfTrue="1" operator="lessThan">
      <formula>0.0005</formula>
    </cfRule>
  </conditionalFormatting>
  <conditionalFormatting sqref="A30:IV30">
    <cfRule type="cellIs" dxfId="27" priority="16" stopIfTrue="1" operator="equal">
      <formula>1</formula>
    </cfRule>
    <cfRule type="cellIs" dxfId="26" priority="17" stopIfTrue="1" operator="lessThan">
      <formula>0.0005</formula>
    </cfRule>
  </conditionalFormatting>
  <conditionalFormatting sqref="A32:IV32">
    <cfRule type="cellIs" dxfId="25" priority="13" stopIfTrue="1" operator="equal">
      <formula>1</formula>
    </cfRule>
    <cfRule type="cellIs" dxfId="24" priority="14" stopIfTrue="1" operator="lessThan">
      <formula>0.0005</formula>
    </cfRule>
  </conditionalFormatting>
  <conditionalFormatting sqref="A34:IV34">
    <cfRule type="cellIs" dxfId="23" priority="10" stopIfTrue="1" operator="equal">
      <formula>1</formula>
    </cfRule>
    <cfRule type="cellIs" dxfId="22" priority="11" stopIfTrue="1" operator="lessThan">
      <formula>0.0005</formula>
    </cfRule>
  </conditionalFormatting>
  <conditionalFormatting sqref="A36:IV36">
    <cfRule type="cellIs" dxfId="21" priority="7" stopIfTrue="1" operator="equal">
      <formula>1</formula>
    </cfRule>
    <cfRule type="cellIs" dxfId="20" priority="8" stopIfTrue="1" operator="lessThan">
      <formula>0.0005</formula>
    </cfRule>
  </conditionalFormatting>
  <conditionalFormatting sqref="A37:IV37">
    <cfRule type="cellIs" dxfId="19" priority="6" stopIfTrue="1" operator="equal">
      <formula>0</formula>
    </cfRule>
  </conditionalFormatting>
  <conditionalFormatting sqref="A38:IV38">
    <cfRule type="cellIs" dxfId="17" priority="4" stopIfTrue="1" operator="equal">
      <formula>1</formula>
    </cfRule>
    <cfRule type="cellIs" dxfId="18" priority="5" stopIfTrue="1" operator="lessThan">
      <formula>0.0005</formula>
    </cfRule>
  </conditionalFormatting>
  <conditionalFormatting sqref="A39:IV39">
    <cfRule type="cellIs" dxfId="16" priority="3" stopIfTrue="1" operator="equal">
      <formula>0</formula>
    </cfRule>
  </conditionalFormatting>
  <conditionalFormatting sqref="A40:IV40">
    <cfRule type="cellIs" dxfId="15" priority="1" stopIfTrue="1" operator="equal">
      <formula>1</formula>
    </cfRule>
    <cfRule type="cellIs" dxfId="14" priority="2" stopIfTrue="1" operator="lessThan">
      <formula>0.0005</formula>
    </cfRule>
  </conditionalFormatting>
  <conditionalFormatting sqref="B9:IV9">
    <cfRule type="cellIs" dxfId="13" priority="51" stopIfTrue="1" operator="equal">
      <formula>0</formula>
    </cfRule>
  </conditionalFormatting>
  <conditionalFormatting sqref="B11:IV11">
    <cfRule type="cellIs" dxfId="12" priority="45" stopIfTrue="1" operator="equal">
      <formula>0</formula>
    </cfRule>
  </conditionalFormatting>
  <conditionalFormatting sqref="B13:IV13">
    <cfRule type="cellIs" dxfId="11" priority="42" stopIfTrue="1" operator="equal">
      <formula>0</formula>
    </cfRule>
  </conditionalFormatting>
  <conditionalFormatting sqref="B15:IV15">
    <cfRule type="cellIs" dxfId="10" priority="39" stopIfTrue="1" operator="equal">
      <formula>0</formula>
    </cfRule>
  </conditionalFormatting>
  <conditionalFormatting sqref="B17:IV17">
    <cfRule type="cellIs" dxfId="9" priority="36" stopIfTrue="1" operator="equal">
      <formula>0</formula>
    </cfRule>
  </conditionalFormatting>
  <conditionalFormatting sqref="B19:IV19">
    <cfRule type="cellIs" dxfId="8" priority="33" stopIfTrue="1" operator="equal">
      <formula>0</formula>
    </cfRule>
  </conditionalFormatting>
  <conditionalFormatting sqref="B21:IV21">
    <cfRule type="cellIs" dxfId="7" priority="30" stopIfTrue="1" operator="equal">
      <formula>0</formula>
    </cfRule>
  </conditionalFormatting>
  <conditionalFormatting sqref="B23:IV23">
    <cfRule type="cellIs" dxfId="6" priority="27" stopIfTrue="1" operator="equal">
      <formula>0</formula>
    </cfRule>
  </conditionalFormatting>
  <conditionalFormatting sqref="B25:IV25">
    <cfRule type="cellIs" dxfId="5" priority="24" stopIfTrue="1" operator="equal">
      <formula>0</formula>
    </cfRule>
  </conditionalFormatting>
  <conditionalFormatting sqref="B27:IV27">
    <cfRule type="cellIs" dxfId="4" priority="21" stopIfTrue="1" operator="equal">
      <formula>0</formula>
    </cfRule>
  </conditionalFormatting>
  <conditionalFormatting sqref="B29:IV29">
    <cfRule type="cellIs" dxfId="3" priority="18" stopIfTrue="1" operator="equal">
      <formula>0</formula>
    </cfRule>
  </conditionalFormatting>
  <conditionalFormatting sqref="B31:IV31">
    <cfRule type="cellIs" dxfId="2" priority="15" stopIfTrue="1" operator="equal">
      <formula>0</formula>
    </cfRule>
  </conditionalFormatting>
  <conditionalFormatting sqref="B33:IV33">
    <cfRule type="cellIs" dxfId="1" priority="12" stopIfTrue="1" operator="equal">
      <formula>0</formula>
    </cfRule>
  </conditionalFormatting>
  <conditionalFormatting sqref="B35:IV35">
    <cfRule type="cellIs" dxfId="0" priority="9" stopIfTrue="1" operator="equal">
      <formula>0</formula>
    </cfRule>
  </conditionalFormatting>
  <hyperlinks>
    <hyperlink ref="A46" r:id="rId1" xr:uid="{CA996454-C744-4FA9-8114-0C88D05C2870}"/>
  </hyperlinks>
  <pageMargins left="0.78740157480314965" right="0.78740157480314965" top="0.98425196850393704" bottom="0.98425196850393704" header="0.51181102362204722" footer="0.51181102362204722"/>
  <pageSetup paperSize="9" scale="66" orientation="landscape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4</vt:lpstr>
      <vt:lpstr>'Tabelle 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2023-11-22T11:34:34Z</dcterms:created>
  <dcterms:modified xsi:type="dcterms:W3CDTF">2023-11-22T11:34:34Z</dcterms:modified>
</cp:coreProperties>
</file>