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AABA1EF2-8810-44A8-94FF-5F745BE1253B}" xr6:coauthVersionLast="47" xr6:coauthVersionMax="47" xr10:uidLastSave="{00000000-0000-0000-0000-000000000000}"/>
  <bookViews>
    <workbookView xWindow="28680" yWindow="-120" windowWidth="29040" windowHeight="17640" xr2:uid="{31DFF491-E0DE-457B-B98B-D657FA96F325}"/>
  </bookViews>
  <sheets>
    <sheet name="Tabelle 9" sheetId="1" r:id="rId1"/>
  </sheets>
  <externalReferences>
    <externalReference r:id="rId2"/>
  </externalReferences>
  <definedNames>
    <definedName name="_xlnm.Print_Area" localSheetId="0">'Tabelle 9'!$A$1:$K$112</definedName>
    <definedName name="_xlnm.Print_Titles" localSheetId="0">'Tabelle 9'!$1:$2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2" i="1" l="1"/>
  <c r="A109" i="1"/>
  <c r="A107" i="1"/>
  <c r="A1" i="1"/>
</calcChain>
</file>

<file path=xl/sharedStrings.xml><?xml version="1.0" encoding="utf-8"?>
<sst xmlns="http://schemas.openxmlformats.org/spreadsheetml/2006/main" count="196" uniqueCount="185">
  <si>
    <t>Programmbereich/Fachgebiet</t>
  </si>
  <si>
    <t>Kurse</t>
  </si>
  <si>
    <t>Unterrichtsstunden</t>
  </si>
  <si>
    <t>Belegungen</t>
  </si>
  <si>
    <t>Politik - Gesellschaft - Umwelt</t>
  </si>
  <si>
    <t xml:space="preserve"> 1.00</t>
  </si>
  <si>
    <t>Fachgebietsübergreifende/ sonstige Kurse</t>
  </si>
  <si>
    <t xml:space="preserve"> 1.01</t>
  </si>
  <si>
    <t>Geschichte/ Zeitgeschichte</t>
  </si>
  <si>
    <t xml:space="preserve"> 1.02</t>
  </si>
  <si>
    <t>Politik/ bürgerschaftliches Engagement</t>
  </si>
  <si>
    <t xml:space="preserve"> 1.03</t>
  </si>
  <si>
    <t>Ökonomie/ Recht/ Finanzen</t>
  </si>
  <si>
    <t xml:space="preserve"> 1.04</t>
  </si>
  <si>
    <t>Globales Lernen/ Bildung für nachhaltige Entwicklung/ Umweltbildung und Verbraucherfragen</t>
  </si>
  <si>
    <t xml:space="preserve"> 1.05</t>
  </si>
  <si>
    <t>Pädagogik/ Erziehung/ Familie</t>
  </si>
  <si>
    <t xml:space="preserve"> 1.06</t>
  </si>
  <si>
    <t>Persönlichkeitsentwicklung/ Psychologie</t>
  </si>
  <si>
    <t xml:space="preserve"> 1.07</t>
  </si>
  <si>
    <t>Diversity/ Gender/ Interkulturalität</t>
  </si>
  <si>
    <t xml:space="preserve"> 1.08</t>
  </si>
  <si>
    <t>Philosophie/ Religion/ Ethik</t>
  </si>
  <si>
    <t xml:space="preserve"> 1.09</t>
  </si>
  <si>
    <t>Länder- und Heimatkunde/ Stadtkultur</t>
  </si>
  <si>
    <t xml:space="preserve"> 1.10</t>
  </si>
  <si>
    <t>Naturwissenschaften</t>
  </si>
  <si>
    <t xml:space="preserve"> 1.11</t>
  </si>
  <si>
    <t>Kommunikation/ Medien</t>
  </si>
  <si>
    <t>Insgesamt</t>
  </si>
  <si>
    <t>Kultur - Gestalten</t>
  </si>
  <si>
    <t xml:space="preserve"> 2.00</t>
  </si>
  <si>
    <t xml:space="preserve"> 2.01</t>
  </si>
  <si>
    <t>Literatur (Theorie)</t>
  </si>
  <si>
    <t xml:space="preserve"> 2.02</t>
  </si>
  <si>
    <t>Literarische Praxis</t>
  </si>
  <si>
    <t xml:space="preserve"> 2.03</t>
  </si>
  <si>
    <t>Theater/ Tanz (Theorie)</t>
  </si>
  <si>
    <t xml:space="preserve"> 2.04</t>
  </si>
  <si>
    <t>Theaterpraxis/ Kleinkunst</t>
  </si>
  <si>
    <t xml:space="preserve"> 2.05</t>
  </si>
  <si>
    <t>Tanzpraxis</t>
  </si>
  <si>
    <t xml:space="preserve"> 2.06</t>
  </si>
  <si>
    <t>Kunst-/ Kulturgeschichte</t>
  </si>
  <si>
    <t xml:space="preserve"> 2.07</t>
  </si>
  <si>
    <t>Malen/ Zeichnen/ Drucktechnik</t>
  </si>
  <si>
    <t xml:space="preserve"> 2.08</t>
  </si>
  <si>
    <t>Plastisches Gestalten</t>
  </si>
  <si>
    <t xml:space="preserve"> 2.09</t>
  </si>
  <si>
    <t>Textiles Gestalten</t>
  </si>
  <si>
    <t xml:space="preserve"> 2.10</t>
  </si>
  <si>
    <t>Handwerk/ Kunsthandwerk</t>
  </si>
  <si>
    <t xml:space="preserve"> 2.11</t>
  </si>
  <si>
    <t>Foto-, Film-, Audio- und sonstige Medienpraxis</t>
  </si>
  <si>
    <t xml:space="preserve"> 2.12</t>
  </si>
  <si>
    <t>Musik (Theorie)</t>
  </si>
  <si>
    <t xml:space="preserve"> 2.13</t>
  </si>
  <si>
    <t>Musikalische Praxis</t>
  </si>
  <si>
    <t>Gesundheit</t>
  </si>
  <si>
    <t xml:space="preserve"> 3.00</t>
  </si>
  <si>
    <t xml:space="preserve"> 3.01</t>
  </si>
  <si>
    <t>Entspannung/ Stressbewältigung</t>
  </si>
  <si>
    <t xml:space="preserve"> 3.02</t>
  </si>
  <si>
    <t>Bewegung/ Fitness</t>
  </si>
  <si>
    <t xml:space="preserve"> 3.03</t>
  </si>
  <si>
    <t>Prävention/ Krankheit/ Gesundheit</t>
  </si>
  <si>
    <t xml:space="preserve"> 3.04</t>
  </si>
  <si>
    <t>Gesundheitspflege</t>
  </si>
  <si>
    <t xml:space="preserve"> 3.05</t>
  </si>
  <si>
    <t>Essen und Trinken/ Ernährung</t>
  </si>
  <si>
    <t xml:space="preserve"> 3.06</t>
  </si>
  <si>
    <t>Gesundheit und Psyche</t>
  </si>
  <si>
    <t>Sprachen</t>
  </si>
  <si>
    <t xml:space="preserve"> 4.00</t>
  </si>
  <si>
    <t xml:space="preserve"> 4.01</t>
  </si>
  <si>
    <t>Arabisch</t>
  </si>
  <si>
    <t xml:space="preserve"> 4.02</t>
  </si>
  <si>
    <t>Chinesisch</t>
  </si>
  <si>
    <t xml:space="preserve"> 4.03</t>
  </si>
  <si>
    <t>Dänisch</t>
  </si>
  <si>
    <t xml:space="preserve"> 4.04</t>
  </si>
  <si>
    <t>Deutsch als Fremdsprache</t>
  </si>
  <si>
    <t>4.04 (1)</t>
  </si>
  <si>
    <t>…darunter Integrationskurse</t>
  </si>
  <si>
    <t>4.04 (1a)</t>
  </si>
  <si>
    <t>…darunter Integrationskurse mit dem Schwerpunkt Alphabetisierung</t>
  </si>
  <si>
    <t>4.04 (2)</t>
  </si>
  <si>
    <t>…darunter mit dem Schwerpunkt Alphabetisierung (keine Integrationskurse)</t>
  </si>
  <si>
    <t xml:space="preserve"> 4.05</t>
  </si>
  <si>
    <t>Deutsch als Muttersprache</t>
  </si>
  <si>
    <t xml:space="preserve"> 4.06</t>
  </si>
  <si>
    <t>Englisch</t>
  </si>
  <si>
    <t xml:space="preserve"> 4.07</t>
  </si>
  <si>
    <t>Finnisch</t>
  </si>
  <si>
    <t xml:space="preserve"> 4.08</t>
  </si>
  <si>
    <t>Französisch</t>
  </si>
  <si>
    <t xml:space="preserve"> 4.09</t>
  </si>
  <si>
    <t>Italienisch</t>
  </si>
  <si>
    <t xml:space="preserve"> 4.10</t>
  </si>
  <si>
    <t>Japanisch</t>
  </si>
  <si>
    <t xml:space="preserve"> 4.11</t>
  </si>
  <si>
    <t>Latein</t>
  </si>
  <si>
    <t xml:space="preserve"> 4.12</t>
  </si>
  <si>
    <t>Neugriechisch</t>
  </si>
  <si>
    <t xml:space="preserve"> 4.13</t>
  </si>
  <si>
    <t>Neuhebräisch</t>
  </si>
  <si>
    <t xml:space="preserve"> 4.14</t>
  </si>
  <si>
    <t>Niederländisch</t>
  </si>
  <si>
    <t xml:space="preserve"> 4.15</t>
  </si>
  <si>
    <t>Norwegisch</t>
  </si>
  <si>
    <t xml:space="preserve"> 4.16</t>
  </si>
  <si>
    <t>Persisch</t>
  </si>
  <si>
    <t xml:space="preserve"> 4.17</t>
  </si>
  <si>
    <t>Polnisch</t>
  </si>
  <si>
    <t xml:space="preserve"> 4.18</t>
  </si>
  <si>
    <t>Portugiesisch</t>
  </si>
  <si>
    <t xml:space="preserve"> 4.19</t>
  </si>
  <si>
    <t>Russisch</t>
  </si>
  <si>
    <t xml:space="preserve"> 4.20</t>
  </si>
  <si>
    <t>Schwedisch</t>
  </si>
  <si>
    <t xml:space="preserve"> 4.21</t>
  </si>
  <si>
    <t>Bosnisch, Kroatisch, Serbisch</t>
  </si>
  <si>
    <t xml:space="preserve"> 4.22</t>
  </si>
  <si>
    <t>Spanisch</t>
  </si>
  <si>
    <t xml:space="preserve"> 4.23</t>
  </si>
  <si>
    <t>Tschechisch</t>
  </si>
  <si>
    <t xml:space="preserve"> 4.24</t>
  </si>
  <si>
    <t>Türkisch</t>
  </si>
  <si>
    <t xml:space="preserve"> 4.25</t>
  </si>
  <si>
    <t>Ungarisch</t>
  </si>
  <si>
    <t xml:space="preserve"> 4.26</t>
  </si>
  <si>
    <t>Andere Fremdsprachen</t>
  </si>
  <si>
    <t xml:space="preserve"> 4.27</t>
  </si>
  <si>
    <t>Deutsche Dialekte</t>
  </si>
  <si>
    <t xml:space="preserve"> 4.28</t>
  </si>
  <si>
    <t>Gebärdensprache</t>
  </si>
  <si>
    <t>Qualifikationen für das Arbeitsleben - IT - Organisation/Management</t>
  </si>
  <si>
    <t xml:space="preserve"> 5.00</t>
  </si>
  <si>
    <t xml:space="preserve"> 5.01</t>
  </si>
  <si>
    <t>IT-/ Medien-Grundlagen/ allg. Anwendungen</t>
  </si>
  <si>
    <t xml:space="preserve"> 5.02</t>
  </si>
  <si>
    <t>Kaufmännische IT-/ Medienanwendungen</t>
  </si>
  <si>
    <t xml:space="preserve"> 5.03</t>
  </si>
  <si>
    <t>Technische IT-/ Medienanwendungen</t>
  </si>
  <si>
    <t xml:space="preserve"> 5.04</t>
  </si>
  <si>
    <t>Kaufmännische Grund- und Fachlehrgänge/ Rechnungswesen</t>
  </si>
  <si>
    <t xml:space="preserve"> 5.05</t>
  </si>
  <si>
    <t>Technische Grund- und Fachlehrgänge</t>
  </si>
  <si>
    <t xml:space="preserve"> 5.06</t>
  </si>
  <si>
    <t>Softskills/ Bewerbungstrainings</t>
  </si>
  <si>
    <t xml:space="preserve"> 5.07</t>
  </si>
  <si>
    <t>Organisation/ Management</t>
  </si>
  <si>
    <t xml:space="preserve"> 5.08</t>
  </si>
  <si>
    <t>Branchenspezifische Fachlehrgänge</t>
  </si>
  <si>
    <t>Schulabschlüsse - Studienzugang und -begleitung</t>
  </si>
  <si>
    <t xml:space="preserve"> 6.00</t>
  </si>
  <si>
    <t>Fachgebietsübergreifende/sonstige Kurse</t>
  </si>
  <si>
    <t xml:space="preserve"> 6.01</t>
  </si>
  <si>
    <t>Hauptschulabschluss</t>
  </si>
  <si>
    <t xml:space="preserve"> 6.02</t>
  </si>
  <si>
    <t>Realschulabschluss</t>
  </si>
  <si>
    <t xml:space="preserve"> 6.03</t>
  </si>
  <si>
    <t>Fachhochschulreife/ Fachoberschulabschluss</t>
  </si>
  <si>
    <t xml:space="preserve"> 6.04</t>
  </si>
  <si>
    <t>Abitur/ allgemeine Hochschulreife</t>
  </si>
  <si>
    <t xml:space="preserve"> 6.05</t>
  </si>
  <si>
    <t>Hochschulzugang ohne Abitur</t>
  </si>
  <si>
    <t xml:space="preserve"> 6.06</t>
  </si>
  <si>
    <t>Sonstige Schulabschlüsse</t>
  </si>
  <si>
    <t xml:space="preserve"> 6.07</t>
  </si>
  <si>
    <t>Schulabschlussbezogene Einzelangebote/ Schulabschluss- und Prüfungsvorbereitung</t>
  </si>
  <si>
    <t xml:space="preserve"> 6.08</t>
  </si>
  <si>
    <t>Studienvorbereitung und -begleitung</t>
  </si>
  <si>
    <t>Grundbildung</t>
  </si>
  <si>
    <t xml:space="preserve"> 7.00</t>
  </si>
  <si>
    <t xml:space="preserve"> 7.01</t>
  </si>
  <si>
    <t>Alphabetisierung</t>
  </si>
  <si>
    <t xml:space="preserve"> 7.02</t>
  </si>
  <si>
    <t>Rechnen</t>
  </si>
  <si>
    <t xml:space="preserve"> 7.03</t>
  </si>
  <si>
    <t>Erwerb von Alltagskompetenzen</t>
  </si>
  <si>
    <t>…davon für Migrant/inn/en</t>
  </si>
  <si>
    <t>7.04</t>
  </si>
  <si>
    <t>Berufliche Orientierung und Vorbereitung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</si>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</sst>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.0%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0" fontId="0" fillId="2" borderId="0" xfId="0" applyFill="1"/>
    <xf numFmtId="16" fontId="4" fillId="0" borderId="7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4" fillId="0" borderId="9" xfId="1" applyNumberFormat="1" applyFont="1" applyFill="1" applyBorder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5" fillId="0" borderId="10" xfId="0" applyNumberFormat="1" applyFont="1" applyBorder="1" applyAlignment="1">
      <alignment vertical="center" wrapText="1"/>
    </xf>
    <xf numFmtId="165" fontId="2" fillId="0" borderId="0" xfId="1" applyNumberFormat="1" applyFont="1" applyFill="1" applyBorder="1" applyAlignment="1">
      <alignment horizontal="left" vertical="top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vertical="center" wrapText="1"/>
    </xf>
    <xf numFmtId="9" fontId="5" fillId="0" borderId="12" xfId="0" applyNumberFormat="1" applyFont="1" applyBorder="1" applyAlignment="1">
      <alignment vertical="center" wrapText="1"/>
    </xf>
    <xf numFmtId="9" fontId="5" fillId="0" borderId="15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left" vertical="top" wrapText="1"/>
    </xf>
    <xf numFmtId="3" fontId="4" fillId="0" borderId="9" xfId="1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3" fontId="6" fillId="0" borderId="14" xfId="0" applyNumberFormat="1" applyFont="1" applyBorder="1" applyAlignment="1">
      <alignment horizontal="right" vertical="center" wrapText="1"/>
    </xf>
    <xf numFmtId="9" fontId="5" fillId="0" borderId="12" xfId="0" applyNumberFormat="1" applyFont="1" applyBorder="1" applyAlignment="1">
      <alignment horizontal="right" vertical="center" wrapText="1"/>
    </xf>
    <xf numFmtId="9" fontId="5" fillId="0" borderId="15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5" fontId="0" fillId="2" borderId="0" xfId="0" applyNumberFormat="1" applyFill="1"/>
    <xf numFmtId="49" fontId="4" fillId="0" borderId="7" xfId="0" applyNumberFormat="1" applyFont="1" applyBorder="1" applyAlignment="1">
      <alignment horizontal="left" vertical="center"/>
    </xf>
    <xf numFmtId="165" fontId="4" fillId="0" borderId="0" xfId="0" applyNumberFormat="1" applyFont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4" fillId="0" borderId="7" xfId="0" applyFont="1" applyBorder="1" applyAlignment="1">
      <alignment horizontal="left" vertical="center" wrapText="1"/>
    </xf>
    <xf numFmtId="16" fontId="4" fillId="0" borderId="7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left" vertical="top"/>
    </xf>
    <xf numFmtId="3" fontId="3" fillId="0" borderId="6" xfId="0" applyNumberFormat="1" applyFont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3" fontId="4" fillId="0" borderId="9" xfId="1" applyNumberFormat="1" applyFont="1" applyFill="1" applyBorder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49" fontId="6" fillId="0" borderId="11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3" fontId="6" fillId="0" borderId="14" xfId="0" applyNumberFormat="1" applyFont="1" applyBorder="1" applyAlignment="1">
      <alignment horizontal="right" vertical="center"/>
    </xf>
    <xf numFmtId="165" fontId="5" fillId="0" borderId="13" xfId="0" applyNumberFormat="1" applyFont="1" applyBorder="1" applyAlignment="1">
      <alignment horizontal="right" vertical="center" wrapText="1"/>
    </xf>
    <xf numFmtId="0" fontId="1" fillId="2" borderId="0" xfId="0" applyFont="1" applyFill="1"/>
    <xf numFmtId="3" fontId="0" fillId="2" borderId="0" xfId="0" applyNumberFormat="1" applyFill="1"/>
    <xf numFmtId="0" fontId="4" fillId="2" borderId="0" xfId="0" applyFont="1" applyFill="1"/>
    <xf numFmtId="3" fontId="4" fillId="2" borderId="0" xfId="0" applyNumberFormat="1" applyFont="1" applyFill="1"/>
    <xf numFmtId="0" fontId="1" fillId="0" borderId="0" xfId="0" applyFont="1"/>
    <xf numFmtId="3" fontId="0" fillId="0" borderId="0" xfId="0" applyNumberFormat="1"/>
  </cellXfs>
  <cellStyles count="2">
    <cellStyle name="Komma" xfId="1" builtinId="3"/>
    <cellStyle name="Standard" xfId="0" builtinId="0"/>
  </cellStyles>
  <dxfs count="2"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EFCE7-5E63-4D0B-89E1-8A065537120B}">
  <dimension ref="A1:L112"/>
  <sheetViews>
    <sheetView tabSelected="1" view="pageBreakPreview" zoomScaleNormal="100" zoomScaleSheetLayoutView="100" workbookViewId="0">
      <pane ySplit="2" topLeftCell="A92" activePane="bottomLeft" state="frozen"/>
      <selection activeCell="R34" sqref="R34"/>
      <selection pane="bottomLeft" activeCell="R34" sqref="R34"/>
    </sheetView>
  </sheetViews>
  <sheetFormatPr baseColWidth="10" defaultRowHeight="12.75" x14ac:dyDescent="0.2"/>
  <cols>
    <col min="1" max="1" width="7.85546875" customWidth="1"/>
    <col min="2" max="2" width="10" style="72" customWidth="1"/>
    <col min="3" max="3" width="9.7109375" style="72" customWidth="1"/>
    <col min="4" max="4" width="26.42578125" style="72" customWidth="1"/>
    <col min="5" max="5" width="8.28515625" style="73" customWidth="1"/>
    <col min="6" max="6" width="8.28515625" customWidth="1"/>
    <col min="7" max="7" width="8.28515625" style="73" customWidth="1"/>
    <col min="8" max="8" width="8.28515625" customWidth="1"/>
    <col min="9" max="9" width="8.28515625" style="73" customWidth="1"/>
    <col min="10" max="10" width="8.28515625" customWidth="1"/>
    <col min="11" max="11" width="2.7109375" style="14" customWidth="1"/>
    <col min="257" max="257" width="7.85546875" customWidth="1"/>
    <col min="258" max="258" width="10" customWidth="1"/>
    <col min="259" max="259" width="9.7109375" customWidth="1"/>
    <col min="260" max="260" width="26.42578125" customWidth="1"/>
    <col min="261" max="266" width="8.28515625" customWidth="1"/>
    <col min="267" max="267" width="2.7109375" customWidth="1"/>
    <col min="513" max="513" width="7.85546875" customWidth="1"/>
    <col min="514" max="514" width="10" customWidth="1"/>
    <col min="515" max="515" width="9.7109375" customWidth="1"/>
    <col min="516" max="516" width="26.42578125" customWidth="1"/>
    <col min="517" max="522" width="8.28515625" customWidth="1"/>
    <col min="523" max="523" width="2.7109375" customWidth="1"/>
    <col min="769" max="769" width="7.85546875" customWidth="1"/>
    <col min="770" max="770" width="10" customWidth="1"/>
    <col min="771" max="771" width="9.7109375" customWidth="1"/>
    <col min="772" max="772" width="26.42578125" customWidth="1"/>
    <col min="773" max="778" width="8.28515625" customWidth="1"/>
    <col min="779" max="779" width="2.7109375" customWidth="1"/>
    <col min="1025" max="1025" width="7.85546875" customWidth="1"/>
    <col min="1026" max="1026" width="10" customWidth="1"/>
    <col min="1027" max="1027" width="9.7109375" customWidth="1"/>
    <col min="1028" max="1028" width="26.42578125" customWidth="1"/>
    <col min="1029" max="1034" width="8.28515625" customWidth="1"/>
    <col min="1035" max="1035" width="2.7109375" customWidth="1"/>
    <col min="1281" max="1281" width="7.85546875" customWidth="1"/>
    <col min="1282" max="1282" width="10" customWidth="1"/>
    <col min="1283" max="1283" width="9.7109375" customWidth="1"/>
    <col min="1284" max="1284" width="26.42578125" customWidth="1"/>
    <col min="1285" max="1290" width="8.28515625" customWidth="1"/>
    <col min="1291" max="1291" width="2.7109375" customWidth="1"/>
    <col min="1537" max="1537" width="7.85546875" customWidth="1"/>
    <col min="1538" max="1538" width="10" customWidth="1"/>
    <col min="1539" max="1539" width="9.7109375" customWidth="1"/>
    <col min="1540" max="1540" width="26.42578125" customWidth="1"/>
    <col min="1541" max="1546" width="8.28515625" customWidth="1"/>
    <col min="1547" max="1547" width="2.7109375" customWidth="1"/>
    <col min="1793" max="1793" width="7.85546875" customWidth="1"/>
    <col min="1794" max="1794" width="10" customWidth="1"/>
    <col min="1795" max="1795" width="9.7109375" customWidth="1"/>
    <col min="1796" max="1796" width="26.42578125" customWidth="1"/>
    <col min="1797" max="1802" width="8.28515625" customWidth="1"/>
    <col min="1803" max="1803" width="2.7109375" customWidth="1"/>
    <col min="2049" max="2049" width="7.85546875" customWidth="1"/>
    <col min="2050" max="2050" width="10" customWidth="1"/>
    <col min="2051" max="2051" width="9.7109375" customWidth="1"/>
    <col min="2052" max="2052" width="26.42578125" customWidth="1"/>
    <col min="2053" max="2058" width="8.28515625" customWidth="1"/>
    <col min="2059" max="2059" width="2.7109375" customWidth="1"/>
    <col min="2305" max="2305" width="7.85546875" customWidth="1"/>
    <col min="2306" max="2306" width="10" customWidth="1"/>
    <col min="2307" max="2307" width="9.7109375" customWidth="1"/>
    <col min="2308" max="2308" width="26.42578125" customWidth="1"/>
    <col min="2309" max="2314" width="8.28515625" customWidth="1"/>
    <col min="2315" max="2315" width="2.7109375" customWidth="1"/>
    <col min="2561" max="2561" width="7.85546875" customWidth="1"/>
    <col min="2562" max="2562" width="10" customWidth="1"/>
    <col min="2563" max="2563" width="9.7109375" customWidth="1"/>
    <col min="2564" max="2564" width="26.42578125" customWidth="1"/>
    <col min="2565" max="2570" width="8.28515625" customWidth="1"/>
    <col min="2571" max="2571" width="2.7109375" customWidth="1"/>
    <col min="2817" max="2817" width="7.85546875" customWidth="1"/>
    <col min="2818" max="2818" width="10" customWidth="1"/>
    <col min="2819" max="2819" width="9.7109375" customWidth="1"/>
    <col min="2820" max="2820" width="26.42578125" customWidth="1"/>
    <col min="2821" max="2826" width="8.28515625" customWidth="1"/>
    <col min="2827" max="2827" width="2.7109375" customWidth="1"/>
    <col min="3073" max="3073" width="7.85546875" customWidth="1"/>
    <col min="3074" max="3074" width="10" customWidth="1"/>
    <col min="3075" max="3075" width="9.7109375" customWidth="1"/>
    <col min="3076" max="3076" width="26.42578125" customWidth="1"/>
    <col min="3077" max="3082" width="8.28515625" customWidth="1"/>
    <col min="3083" max="3083" width="2.7109375" customWidth="1"/>
    <col min="3329" max="3329" width="7.85546875" customWidth="1"/>
    <col min="3330" max="3330" width="10" customWidth="1"/>
    <col min="3331" max="3331" width="9.7109375" customWidth="1"/>
    <col min="3332" max="3332" width="26.42578125" customWidth="1"/>
    <col min="3333" max="3338" width="8.28515625" customWidth="1"/>
    <col min="3339" max="3339" width="2.7109375" customWidth="1"/>
    <col min="3585" max="3585" width="7.85546875" customWidth="1"/>
    <col min="3586" max="3586" width="10" customWidth="1"/>
    <col min="3587" max="3587" width="9.7109375" customWidth="1"/>
    <col min="3588" max="3588" width="26.42578125" customWidth="1"/>
    <col min="3589" max="3594" width="8.28515625" customWidth="1"/>
    <col min="3595" max="3595" width="2.7109375" customWidth="1"/>
    <col min="3841" max="3841" width="7.85546875" customWidth="1"/>
    <col min="3842" max="3842" width="10" customWidth="1"/>
    <col min="3843" max="3843" width="9.7109375" customWidth="1"/>
    <col min="3844" max="3844" width="26.42578125" customWidth="1"/>
    <col min="3845" max="3850" width="8.28515625" customWidth="1"/>
    <col min="3851" max="3851" width="2.7109375" customWidth="1"/>
    <col min="4097" max="4097" width="7.85546875" customWidth="1"/>
    <col min="4098" max="4098" width="10" customWidth="1"/>
    <col min="4099" max="4099" width="9.7109375" customWidth="1"/>
    <col min="4100" max="4100" width="26.42578125" customWidth="1"/>
    <col min="4101" max="4106" width="8.28515625" customWidth="1"/>
    <col min="4107" max="4107" width="2.7109375" customWidth="1"/>
    <col min="4353" max="4353" width="7.85546875" customWidth="1"/>
    <col min="4354" max="4354" width="10" customWidth="1"/>
    <col min="4355" max="4355" width="9.7109375" customWidth="1"/>
    <col min="4356" max="4356" width="26.42578125" customWidth="1"/>
    <col min="4357" max="4362" width="8.28515625" customWidth="1"/>
    <col min="4363" max="4363" width="2.7109375" customWidth="1"/>
    <col min="4609" max="4609" width="7.85546875" customWidth="1"/>
    <col min="4610" max="4610" width="10" customWidth="1"/>
    <col min="4611" max="4611" width="9.7109375" customWidth="1"/>
    <col min="4612" max="4612" width="26.42578125" customWidth="1"/>
    <col min="4613" max="4618" width="8.28515625" customWidth="1"/>
    <col min="4619" max="4619" width="2.7109375" customWidth="1"/>
    <col min="4865" max="4865" width="7.85546875" customWidth="1"/>
    <col min="4866" max="4866" width="10" customWidth="1"/>
    <col min="4867" max="4867" width="9.7109375" customWidth="1"/>
    <col min="4868" max="4868" width="26.42578125" customWidth="1"/>
    <col min="4869" max="4874" width="8.28515625" customWidth="1"/>
    <col min="4875" max="4875" width="2.7109375" customWidth="1"/>
    <col min="5121" max="5121" width="7.85546875" customWidth="1"/>
    <col min="5122" max="5122" width="10" customWidth="1"/>
    <col min="5123" max="5123" width="9.7109375" customWidth="1"/>
    <col min="5124" max="5124" width="26.42578125" customWidth="1"/>
    <col min="5125" max="5130" width="8.28515625" customWidth="1"/>
    <col min="5131" max="5131" width="2.7109375" customWidth="1"/>
    <col min="5377" max="5377" width="7.85546875" customWidth="1"/>
    <col min="5378" max="5378" width="10" customWidth="1"/>
    <col min="5379" max="5379" width="9.7109375" customWidth="1"/>
    <col min="5380" max="5380" width="26.42578125" customWidth="1"/>
    <col min="5381" max="5386" width="8.28515625" customWidth="1"/>
    <col min="5387" max="5387" width="2.7109375" customWidth="1"/>
    <col min="5633" max="5633" width="7.85546875" customWidth="1"/>
    <col min="5634" max="5634" width="10" customWidth="1"/>
    <col min="5635" max="5635" width="9.7109375" customWidth="1"/>
    <col min="5636" max="5636" width="26.42578125" customWidth="1"/>
    <col min="5637" max="5642" width="8.28515625" customWidth="1"/>
    <col min="5643" max="5643" width="2.7109375" customWidth="1"/>
    <col min="5889" max="5889" width="7.85546875" customWidth="1"/>
    <col min="5890" max="5890" width="10" customWidth="1"/>
    <col min="5891" max="5891" width="9.7109375" customWidth="1"/>
    <col min="5892" max="5892" width="26.42578125" customWidth="1"/>
    <col min="5893" max="5898" width="8.28515625" customWidth="1"/>
    <col min="5899" max="5899" width="2.7109375" customWidth="1"/>
    <col min="6145" max="6145" width="7.85546875" customWidth="1"/>
    <col min="6146" max="6146" width="10" customWidth="1"/>
    <col min="6147" max="6147" width="9.7109375" customWidth="1"/>
    <col min="6148" max="6148" width="26.42578125" customWidth="1"/>
    <col min="6149" max="6154" width="8.28515625" customWidth="1"/>
    <col min="6155" max="6155" width="2.7109375" customWidth="1"/>
    <col min="6401" max="6401" width="7.85546875" customWidth="1"/>
    <col min="6402" max="6402" width="10" customWidth="1"/>
    <col min="6403" max="6403" width="9.7109375" customWidth="1"/>
    <col min="6404" max="6404" width="26.42578125" customWidth="1"/>
    <col min="6405" max="6410" width="8.28515625" customWidth="1"/>
    <col min="6411" max="6411" width="2.7109375" customWidth="1"/>
    <col min="6657" max="6657" width="7.85546875" customWidth="1"/>
    <col min="6658" max="6658" width="10" customWidth="1"/>
    <col min="6659" max="6659" width="9.7109375" customWidth="1"/>
    <col min="6660" max="6660" width="26.42578125" customWidth="1"/>
    <col min="6661" max="6666" width="8.28515625" customWidth="1"/>
    <col min="6667" max="6667" width="2.7109375" customWidth="1"/>
    <col min="6913" max="6913" width="7.85546875" customWidth="1"/>
    <col min="6914" max="6914" width="10" customWidth="1"/>
    <col min="6915" max="6915" width="9.7109375" customWidth="1"/>
    <col min="6916" max="6916" width="26.42578125" customWidth="1"/>
    <col min="6917" max="6922" width="8.28515625" customWidth="1"/>
    <col min="6923" max="6923" width="2.7109375" customWidth="1"/>
    <col min="7169" max="7169" width="7.85546875" customWidth="1"/>
    <col min="7170" max="7170" width="10" customWidth="1"/>
    <col min="7171" max="7171" width="9.7109375" customWidth="1"/>
    <col min="7172" max="7172" width="26.42578125" customWidth="1"/>
    <col min="7173" max="7178" width="8.28515625" customWidth="1"/>
    <col min="7179" max="7179" width="2.7109375" customWidth="1"/>
    <col min="7425" max="7425" width="7.85546875" customWidth="1"/>
    <col min="7426" max="7426" width="10" customWidth="1"/>
    <col min="7427" max="7427" width="9.7109375" customWidth="1"/>
    <col min="7428" max="7428" width="26.42578125" customWidth="1"/>
    <col min="7429" max="7434" width="8.28515625" customWidth="1"/>
    <col min="7435" max="7435" width="2.7109375" customWidth="1"/>
    <col min="7681" max="7681" width="7.85546875" customWidth="1"/>
    <col min="7682" max="7682" width="10" customWidth="1"/>
    <col min="7683" max="7683" width="9.7109375" customWidth="1"/>
    <col min="7684" max="7684" width="26.42578125" customWidth="1"/>
    <col min="7685" max="7690" width="8.28515625" customWidth="1"/>
    <col min="7691" max="7691" width="2.7109375" customWidth="1"/>
    <col min="7937" max="7937" width="7.85546875" customWidth="1"/>
    <col min="7938" max="7938" width="10" customWidth="1"/>
    <col min="7939" max="7939" width="9.7109375" customWidth="1"/>
    <col min="7940" max="7940" width="26.42578125" customWidth="1"/>
    <col min="7941" max="7946" width="8.28515625" customWidth="1"/>
    <col min="7947" max="7947" width="2.7109375" customWidth="1"/>
    <col min="8193" max="8193" width="7.85546875" customWidth="1"/>
    <col min="8194" max="8194" width="10" customWidth="1"/>
    <col min="8195" max="8195" width="9.7109375" customWidth="1"/>
    <col min="8196" max="8196" width="26.42578125" customWidth="1"/>
    <col min="8197" max="8202" width="8.28515625" customWidth="1"/>
    <col min="8203" max="8203" width="2.7109375" customWidth="1"/>
    <col min="8449" max="8449" width="7.85546875" customWidth="1"/>
    <col min="8450" max="8450" width="10" customWidth="1"/>
    <col min="8451" max="8451" width="9.7109375" customWidth="1"/>
    <col min="8452" max="8452" width="26.42578125" customWidth="1"/>
    <col min="8453" max="8458" width="8.28515625" customWidth="1"/>
    <col min="8459" max="8459" width="2.7109375" customWidth="1"/>
    <col min="8705" max="8705" width="7.85546875" customWidth="1"/>
    <col min="8706" max="8706" width="10" customWidth="1"/>
    <col min="8707" max="8707" width="9.7109375" customWidth="1"/>
    <col min="8708" max="8708" width="26.42578125" customWidth="1"/>
    <col min="8709" max="8714" width="8.28515625" customWidth="1"/>
    <col min="8715" max="8715" width="2.7109375" customWidth="1"/>
    <col min="8961" max="8961" width="7.85546875" customWidth="1"/>
    <col min="8962" max="8962" width="10" customWidth="1"/>
    <col min="8963" max="8963" width="9.7109375" customWidth="1"/>
    <col min="8964" max="8964" width="26.42578125" customWidth="1"/>
    <col min="8965" max="8970" width="8.28515625" customWidth="1"/>
    <col min="8971" max="8971" width="2.7109375" customWidth="1"/>
    <col min="9217" max="9217" width="7.85546875" customWidth="1"/>
    <col min="9218" max="9218" width="10" customWidth="1"/>
    <col min="9219" max="9219" width="9.7109375" customWidth="1"/>
    <col min="9220" max="9220" width="26.42578125" customWidth="1"/>
    <col min="9221" max="9226" width="8.28515625" customWidth="1"/>
    <col min="9227" max="9227" width="2.7109375" customWidth="1"/>
    <col min="9473" max="9473" width="7.85546875" customWidth="1"/>
    <col min="9474" max="9474" width="10" customWidth="1"/>
    <col min="9475" max="9475" width="9.7109375" customWidth="1"/>
    <col min="9476" max="9476" width="26.42578125" customWidth="1"/>
    <col min="9477" max="9482" width="8.28515625" customWidth="1"/>
    <col min="9483" max="9483" width="2.7109375" customWidth="1"/>
    <col min="9729" max="9729" width="7.85546875" customWidth="1"/>
    <col min="9730" max="9730" width="10" customWidth="1"/>
    <col min="9731" max="9731" width="9.7109375" customWidth="1"/>
    <col min="9732" max="9732" width="26.42578125" customWidth="1"/>
    <col min="9733" max="9738" width="8.28515625" customWidth="1"/>
    <col min="9739" max="9739" width="2.7109375" customWidth="1"/>
    <col min="9985" max="9985" width="7.85546875" customWidth="1"/>
    <col min="9986" max="9986" width="10" customWidth="1"/>
    <col min="9987" max="9987" width="9.7109375" customWidth="1"/>
    <col min="9988" max="9988" width="26.42578125" customWidth="1"/>
    <col min="9989" max="9994" width="8.28515625" customWidth="1"/>
    <col min="9995" max="9995" width="2.7109375" customWidth="1"/>
    <col min="10241" max="10241" width="7.85546875" customWidth="1"/>
    <col min="10242" max="10242" width="10" customWidth="1"/>
    <col min="10243" max="10243" width="9.7109375" customWidth="1"/>
    <col min="10244" max="10244" width="26.42578125" customWidth="1"/>
    <col min="10245" max="10250" width="8.28515625" customWidth="1"/>
    <col min="10251" max="10251" width="2.7109375" customWidth="1"/>
    <col min="10497" max="10497" width="7.85546875" customWidth="1"/>
    <col min="10498" max="10498" width="10" customWidth="1"/>
    <col min="10499" max="10499" width="9.7109375" customWidth="1"/>
    <col min="10500" max="10500" width="26.42578125" customWidth="1"/>
    <col min="10501" max="10506" width="8.28515625" customWidth="1"/>
    <col min="10507" max="10507" width="2.7109375" customWidth="1"/>
    <col min="10753" max="10753" width="7.85546875" customWidth="1"/>
    <col min="10754" max="10754" width="10" customWidth="1"/>
    <col min="10755" max="10755" width="9.7109375" customWidth="1"/>
    <col min="10756" max="10756" width="26.42578125" customWidth="1"/>
    <col min="10757" max="10762" width="8.28515625" customWidth="1"/>
    <col min="10763" max="10763" width="2.7109375" customWidth="1"/>
    <col min="11009" max="11009" width="7.85546875" customWidth="1"/>
    <col min="11010" max="11010" width="10" customWidth="1"/>
    <col min="11011" max="11011" width="9.7109375" customWidth="1"/>
    <col min="11012" max="11012" width="26.42578125" customWidth="1"/>
    <col min="11013" max="11018" width="8.28515625" customWidth="1"/>
    <col min="11019" max="11019" width="2.7109375" customWidth="1"/>
    <col min="11265" max="11265" width="7.85546875" customWidth="1"/>
    <col min="11266" max="11266" width="10" customWidth="1"/>
    <col min="11267" max="11267" width="9.7109375" customWidth="1"/>
    <col min="11268" max="11268" width="26.42578125" customWidth="1"/>
    <col min="11269" max="11274" width="8.28515625" customWidth="1"/>
    <col min="11275" max="11275" width="2.7109375" customWidth="1"/>
    <col min="11521" max="11521" width="7.85546875" customWidth="1"/>
    <col min="11522" max="11522" width="10" customWidth="1"/>
    <col min="11523" max="11523" width="9.7109375" customWidth="1"/>
    <col min="11524" max="11524" width="26.42578125" customWidth="1"/>
    <col min="11525" max="11530" width="8.28515625" customWidth="1"/>
    <col min="11531" max="11531" width="2.7109375" customWidth="1"/>
    <col min="11777" max="11777" width="7.85546875" customWidth="1"/>
    <col min="11778" max="11778" width="10" customWidth="1"/>
    <col min="11779" max="11779" width="9.7109375" customWidth="1"/>
    <col min="11780" max="11780" width="26.42578125" customWidth="1"/>
    <col min="11781" max="11786" width="8.28515625" customWidth="1"/>
    <col min="11787" max="11787" width="2.7109375" customWidth="1"/>
    <col min="12033" max="12033" width="7.85546875" customWidth="1"/>
    <col min="12034" max="12034" width="10" customWidth="1"/>
    <col min="12035" max="12035" width="9.7109375" customWidth="1"/>
    <col min="12036" max="12036" width="26.42578125" customWidth="1"/>
    <col min="12037" max="12042" width="8.28515625" customWidth="1"/>
    <col min="12043" max="12043" width="2.7109375" customWidth="1"/>
    <col min="12289" max="12289" width="7.85546875" customWidth="1"/>
    <col min="12290" max="12290" width="10" customWidth="1"/>
    <col min="12291" max="12291" width="9.7109375" customWidth="1"/>
    <col min="12292" max="12292" width="26.42578125" customWidth="1"/>
    <col min="12293" max="12298" width="8.28515625" customWidth="1"/>
    <col min="12299" max="12299" width="2.7109375" customWidth="1"/>
    <col min="12545" max="12545" width="7.85546875" customWidth="1"/>
    <col min="12546" max="12546" width="10" customWidth="1"/>
    <col min="12547" max="12547" width="9.7109375" customWidth="1"/>
    <col min="12548" max="12548" width="26.42578125" customWidth="1"/>
    <col min="12549" max="12554" width="8.28515625" customWidth="1"/>
    <col min="12555" max="12555" width="2.7109375" customWidth="1"/>
    <col min="12801" max="12801" width="7.85546875" customWidth="1"/>
    <col min="12802" max="12802" width="10" customWidth="1"/>
    <col min="12803" max="12803" width="9.7109375" customWidth="1"/>
    <col min="12804" max="12804" width="26.42578125" customWidth="1"/>
    <col min="12805" max="12810" width="8.28515625" customWidth="1"/>
    <col min="12811" max="12811" width="2.7109375" customWidth="1"/>
    <col min="13057" max="13057" width="7.85546875" customWidth="1"/>
    <col min="13058" max="13058" width="10" customWidth="1"/>
    <col min="13059" max="13059" width="9.7109375" customWidth="1"/>
    <col min="13060" max="13060" width="26.42578125" customWidth="1"/>
    <col min="13061" max="13066" width="8.28515625" customWidth="1"/>
    <col min="13067" max="13067" width="2.7109375" customWidth="1"/>
    <col min="13313" max="13313" width="7.85546875" customWidth="1"/>
    <col min="13314" max="13314" width="10" customWidth="1"/>
    <col min="13315" max="13315" width="9.7109375" customWidth="1"/>
    <col min="13316" max="13316" width="26.42578125" customWidth="1"/>
    <col min="13317" max="13322" width="8.28515625" customWidth="1"/>
    <col min="13323" max="13323" width="2.7109375" customWidth="1"/>
    <col min="13569" max="13569" width="7.85546875" customWidth="1"/>
    <col min="13570" max="13570" width="10" customWidth="1"/>
    <col min="13571" max="13571" width="9.7109375" customWidth="1"/>
    <col min="13572" max="13572" width="26.42578125" customWidth="1"/>
    <col min="13573" max="13578" width="8.28515625" customWidth="1"/>
    <col min="13579" max="13579" width="2.7109375" customWidth="1"/>
    <col min="13825" max="13825" width="7.85546875" customWidth="1"/>
    <col min="13826" max="13826" width="10" customWidth="1"/>
    <col min="13827" max="13827" width="9.7109375" customWidth="1"/>
    <col min="13828" max="13828" width="26.42578125" customWidth="1"/>
    <col min="13829" max="13834" width="8.28515625" customWidth="1"/>
    <col min="13835" max="13835" width="2.7109375" customWidth="1"/>
    <col min="14081" max="14081" width="7.85546875" customWidth="1"/>
    <col min="14082" max="14082" width="10" customWidth="1"/>
    <col min="14083" max="14083" width="9.7109375" customWidth="1"/>
    <col min="14084" max="14084" width="26.42578125" customWidth="1"/>
    <col min="14085" max="14090" width="8.28515625" customWidth="1"/>
    <col min="14091" max="14091" width="2.7109375" customWidth="1"/>
    <col min="14337" max="14337" width="7.85546875" customWidth="1"/>
    <col min="14338" max="14338" width="10" customWidth="1"/>
    <col min="14339" max="14339" width="9.7109375" customWidth="1"/>
    <col min="14340" max="14340" width="26.42578125" customWidth="1"/>
    <col min="14341" max="14346" width="8.28515625" customWidth="1"/>
    <col min="14347" max="14347" width="2.7109375" customWidth="1"/>
    <col min="14593" max="14593" width="7.85546875" customWidth="1"/>
    <col min="14594" max="14594" width="10" customWidth="1"/>
    <col min="14595" max="14595" width="9.7109375" customWidth="1"/>
    <col min="14596" max="14596" width="26.42578125" customWidth="1"/>
    <col min="14597" max="14602" width="8.28515625" customWidth="1"/>
    <col min="14603" max="14603" width="2.7109375" customWidth="1"/>
    <col min="14849" max="14849" width="7.85546875" customWidth="1"/>
    <col min="14850" max="14850" width="10" customWidth="1"/>
    <col min="14851" max="14851" width="9.7109375" customWidth="1"/>
    <col min="14852" max="14852" width="26.42578125" customWidth="1"/>
    <col min="14853" max="14858" width="8.28515625" customWidth="1"/>
    <col min="14859" max="14859" width="2.7109375" customWidth="1"/>
    <col min="15105" max="15105" width="7.85546875" customWidth="1"/>
    <col min="15106" max="15106" width="10" customWidth="1"/>
    <col min="15107" max="15107" width="9.7109375" customWidth="1"/>
    <col min="15108" max="15108" width="26.42578125" customWidth="1"/>
    <col min="15109" max="15114" width="8.28515625" customWidth="1"/>
    <col min="15115" max="15115" width="2.7109375" customWidth="1"/>
    <col min="15361" max="15361" width="7.85546875" customWidth="1"/>
    <col min="15362" max="15362" width="10" customWidth="1"/>
    <col min="15363" max="15363" width="9.7109375" customWidth="1"/>
    <col min="15364" max="15364" width="26.42578125" customWidth="1"/>
    <col min="15365" max="15370" width="8.28515625" customWidth="1"/>
    <col min="15371" max="15371" width="2.7109375" customWidth="1"/>
    <col min="15617" max="15617" width="7.85546875" customWidth="1"/>
    <col min="15618" max="15618" width="10" customWidth="1"/>
    <col min="15619" max="15619" width="9.7109375" customWidth="1"/>
    <col min="15620" max="15620" width="26.42578125" customWidth="1"/>
    <col min="15621" max="15626" width="8.28515625" customWidth="1"/>
    <col min="15627" max="15627" width="2.7109375" customWidth="1"/>
    <col min="15873" max="15873" width="7.85546875" customWidth="1"/>
    <col min="15874" max="15874" width="10" customWidth="1"/>
    <col min="15875" max="15875" width="9.7109375" customWidth="1"/>
    <col min="15876" max="15876" width="26.42578125" customWidth="1"/>
    <col min="15877" max="15882" width="8.28515625" customWidth="1"/>
    <col min="15883" max="15883" width="2.7109375" customWidth="1"/>
    <col min="16129" max="16129" width="7.85546875" customWidth="1"/>
    <col min="16130" max="16130" width="10" customWidth="1"/>
    <col min="16131" max="16131" width="9.7109375" customWidth="1"/>
    <col min="16132" max="16132" width="26.42578125" customWidth="1"/>
    <col min="16133" max="16138" width="8.28515625" customWidth="1"/>
    <col min="16139" max="16139" width="2.7109375" customWidth="1"/>
  </cols>
  <sheetData>
    <row r="1" spans="1:12" s="3" customFormat="1" ht="39.950000000000003" customHeight="1" thickBot="1" x14ac:dyDescent="0.25">
      <c r="A1" s="1" t="str">
        <f>"Tabelle 9: Kurse, Unterrichtsstunden und Belegungen nach Fachgebieten " &amp;[1]Hilfswerte!B1&amp; " insgesamt"</f>
        <v>Tabelle 9: Kurse, Unterrichtsstunden und Belegungen nach Fachgebieten 2022 insgesamt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 s="10" customFormat="1" ht="21.75" customHeight="1" thickBot="1" x14ac:dyDescent="0.25">
      <c r="A2" s="4" t="s">
        <v>0</v>
      </c>
      <c r="B2" s="5"/>
      <c r="C2" s="5"/>
      <c r="D2" s="6"/>
      <c r="E2" s="7" t="s">
        <v>1</v>
      </c>
      <c r="F2" s="7"/>
      <c r="G2" s="7" t="s">
        <v>2</v>
      </c>
      <c r="H2" s="7"/>
      <c r="I2" s="7" t="s">
        <v>3</v>
      </c>
      <c r="J2" s="8"/>
      <c r="K2" s="9"/>
    </row>
    <row r="3" spans="1:12" ht="12.75" customHeight="1" x14ac:dyDescent="0.2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3"/>
    </row>
    <row r="4" spans="1:12" s="10" customFormat="1" ht="25.5" customHeight="1" x14ac:dyDescent="0.2">
      <c r="A4" s="15" t="s">
        <v>5</v>
      </c>
      <c r="B4" s="16" t="s">
        <v>6</v>
      </c>
      <c r="C4" s="16"/>
      <c r="D4" s="17"/>
      <c r="E4" s="18">
        <v>5092</v>
      </c>
      <c r="F4" s="19">
        <v>0.17030000000000001</v>
      </c>
      <c r="G4" s="18">
        <v>74575</v>
      </c>
      <c r="H4" s="19">
        <v>0.18556</v>
      </c>
      <c r="I4" s="18">
        <v>71117</v>
      </c>
      <c r="J4" s="20">
        <v>0.18379000000000001</v>
      </c>
      <c r="K4" s="9"/>
      <c r="L4" s="21"/>
    </row>
    <row r="5" spans="1:12" ht="25.5" customHeight="1" x14ac:dyDescent="0.2">
      <c r="A5" s="15" t="s">
        <v>7</v>
      </c>
      <c r="B5" s="16" t="s">
        <v>8</v>
      </c>
      <c r="C5" s="16"/>
      <c r="D5" s="17"/>
      <c r="E5" s="18">
        <v>1719</v>
      </c>
      <c r="F5" s="19">
        <v>5.7489999999999999E-2</v>
      </c>
      <c r="G5" s="18">
        <v>18802</v>
      </c>
      <c r="H5" s="19">
        <v>4.6780000000000002E-2</v>
      </c>
      <c r="I5" s="18">
        <v>23114</v>
      </c>
      <c r="J5" s="20">
        <v>5.9740000000000001E-2</v>
      </c>
    </row>
    <row r="6" spans="1:12" ht="25.5" customHeight="1" x14ac:dyDescent="0.2">
      <c r="A6" s="15" t="s">
        <v>9</v>
      </c>
      <c r="B6" s="16" t="s">
        <v>10</v>
      </c>
      <c r="C6" s="16"/>
      <c r="D6" s="17"/>
      <c r="E6" s="18">
        <v>1679</v>
      </c>
      <c r="F6" s="19">
        <v>5.6149999999999999E-2</v>
      </c>
      <c r="G6" s="18">
        <v>30354</v>
      </c>
      <c r="H6" s="19">
        <v>7.553E-2</v>
      </c>
      <c r="I6" s="18">
        <v>30300</v>
      </c>
      <c r="J6" s="20">
        <v>7.8310000000000005E-2</v>
      </c>
    </row>
    <row r="7" spans="1:12" ht="25.5" customHeight="1" x14ac:dyDescent="0.2">
      <c r="A7" s="15" t="s">
        <v>11</v>
      </c>
      <c r="B7" s="16" t="s">
        <v>12</v>
      </c>
      <c r="C7" s="16"/>
      <c r="D7" s="17"/>
      <c r="E7" s="18">
        <v>1597</v>
      </c>
      <c r="F7" s="19">
        <v>5.3409999999999999E-2</v>
      </c>
      <c r="G7" s="18">
        <v>10138</v>
      </c>
      <c r="H7" s="19">
        <v>2.5229999999999999E-2</v>
      </c>
      <c r="I7" s="18">
        <v>15995</v>
      </c>
      <c r="J7" s="20">
        <v>4.1340000000000002E-2</v>
      </c>
    </row>
    <row r="8" spans="1:12" ht="25.5" customHeight="1" x14ac:dyDescent="0.2">
      <c r="A8" s="15" t="s">
        <v>13</v>
      </c>
      <c r="B8" s="16" t="s">
        <v>14</v>
      </c>
      <c r="C8" s="16"/>
      <c r="D8" s="17"/>
      <c r="E8" s="18">
        <v>3005</v>
      </c>
      <c r="F8" s="19">
        <v>0.10050000000000001</v>
      </c>
      <c r="G8" s="18">
        <v>28319</v>
      </c>
      <c r="H8" s="19">
        <v>7.0470000000000005E-2</v>
      </c>
      <c r="I8" s="18">
        <v>42595</v>
      </c>
      <c r="J8" s="20">
        <v>0.11008</v>
      </c>
    </row>
    <row r="9" spans="1:12" ht="25.5" customHeight="1" x14ac:dyDescent="0.2">
      <c r="A9" s="15" t="s">
        <v>15</v>
      </c>
      <c r="B9" s="16" t="s">
        <v>16</v>
      </c>
      <c r="C9" s="16"/>
      <c r="D9" s="17"/>
      <c r="E9" s="18">
        <v>6343</v>
      </c>
      <c r="F9" s="19">
        <v>0.21214</v>
      </c>
      <c r="G9" s="18">
        <v>122371</v>
      </c>
      <c r="H9" s="19">
        <v>0.30448999999999998</v>
      </c>
      <c r="I9" s="18">
        <v>73136</v>
      </c>
      <c r="J9" s="20">
        <v>0.18901000000000001</v>
      </c>
    </row>
    <row r="10" spans="1:12" ht="25.5" customHeight="1" x14ac:dyDescent="0.2">
      <c r="A10" s="15" t="s">
        <v>17</v>
      </c>
      <c r="B10" s="16" t="s">
        <v>18</v>
      </c>
      <c r="C10" s="16"/>
      <c r="D10" s="17"/>
      <c r="E10" s="18">
        <v>3206</v>
      </c>
      <c r="F10" s="19">
        <v>0.10722</v>
      </c>
      <c r="G10" s="18">
        <v>43366</v>
      </c>
      <c r="H10" s="19">
        <v>0.10791000000000001</v>
      </c>
      <c r="I10" s="18">
        <v>30152</v>
      </c>
      <c r="J10" s="20">
        <v>7.7920000000000003E-2</v>
      </c>
    </row>
    <row r="11" spans="1:12" ht="25.5" customHeight="1" x14ac:dyDescent="0.2">
      <c r="A11" s="15" t="s">
        <v>19</v>
      </c>
      <c r="B11" s="16" t="s">
        <v>20</v>
      </c>
      <c r="C11" s="16"/>
      <c r="D11" s="17"/>
      <c r="E11" s="18">
        <v>516</v>
      </c>
      <c r="F11" s="19">
        <v>1.7260000000000001E-2</v>
      </c>
      <c r="G11" s="18">
        <v>6835</v>
      </c>
      <c r="H11" s="19">
        <v>1.7010000000000001E-2</v>
      </c>
      <c r="I11" s="18">
        <v>6862</v>
      </c>
      <c r="J11" s="20">
        <v>1.7729999999999999E-2</v>
      </c>
    </row>
    <row r="12" spans="1:12" ht="25.5" customHeight="1" x14ac:dyDescent="0.2">
      <c r="A12" s="15" t="s">
        <v>21</v>
      </c>
      <c r="B12" s="16" t="s">
        <v>22</v>
      </c>
      <c r="C12" s="16"/>
      <c r="D12" s="17"/>
      <c r="E12" s="18">
        <v>892</v>
      </c>
      <c r="F12" s="19">
        <v>2.9829999999999999E-2</v>
      </c>
      <c r="G12" s="18">
        <v>10158</v>
      </c>
      <c r="H12" s="19">
        <v>2.528E-2</v>
      </c>
      <c r="I12" s="18">
        <v>8806</v>
      </c>
      <c r="J12" s="20">
        <v>2.2759999999999999E-2</v>
      </c>
    </row>
    <row r="13" spans="1:12" ht="25.5" customHeight="1" x14ac:dyDescent="0.2">
      <c r="A13" s="15" t="s">
        <v>23</v>
      </c>
      <c r="B13" s="16" t="s">
        <v>24</v>
      </c>
      <c r="C13" s="16"/>
      <c r="D13" s="17"/>
      <c r="E13" s="18">
        <v>3007</v>
      </c>
      <c r="F13" s="19">
        <v>0.10057000000000001</v>
      </c>
      <c r="G13" s="18">
        <v>25305</v>
      </c>
      <c r="H13" s="19">
        <v>6.2969999999999998E-2</v>
      </c>
      <c r="I13" s="18">
        <v>54703</v>
      </c>
      <c r="J13" s="20">
        <v>0.14137</v>
      </c>
    </row>
    <row r="14" spans="1:12" ht="25.5" customHeight="1" x14ac:dyDescent="0.2">
      <c r="A14" s="15" t="s">
        <v>25</v>
      </c>
      <c r="B14" s="16" t="s">
        <v>26</v>
      </c>
      <c r="C14" s="16"/>
      <c r="D14" s="17"/>
      <c r="E14" s="18">
        <v>1890</v>
      </c>
      <c r="F14" s="19">
        <v>6.3210000000000002E-2</v>
      </c>
      <c r="G14" s="18">
        <v>20066</v>
      </c>
      <c r="H14" s="19">
        <v>4.9930000000000002E-2</v>
      </c>
      <c r="I14" s="18">
        <v>22505</v>
      </c>
      <c r="J14" s="20">
        <v>5.8160000000000003E-2</v>
      </c>
    </row>
    <row r="15" spans="1:12" ht="25.5" customHeight="1" x14ac:dyDescent="0.2">
      <c r="A15" s="15" t="s">
        <v>27</v>
      </c>
      <c r="B15" s="16" t="s">
        <v>28</v>
      </c>
      <c r="C15" s="16"/>
      <c r="D15" s="17"/>
      <c r="E15" s="18">
        <v>954</v>
      </c>
      <c r="F15" s="19">
        <v>3.1910000000000001E-2</v>
      </c>
      <c r="G15" s="18">
        <v>11594</v>
      </c>
      <c r="H15" s="19">
        <v>2.8850000000000001E-2</v>
      </c>
      <c r="I15" s="18">
        <v>7654</v>
      </c>
      <c r="J15" s="20">
        <v>1.9779999999999999E-2</v>
      </c>
    </row>
    <row r="16" spans="1:12" ht="12.75" customHeight="1" thickBot="1" x14ac:dyDescent="0.25">
      <c r="A16" s="22" t="s">
        <v>29</v>
      </c>
      <c r="B16" s="23"/>
      <c r="C16" s="23"/>
      <c r="D16" s="24"/>
      <c r="E16" s="25">
        <v>29900</v>
      </c>
      <c r="F16" s="26">
        <v>1</v>
      </c>
      <c r="G16" s="25">
        <v>401883</v>
      </c>
      <c r="H16" s="26">
        <v>1</v>
      </c>
      <c r="I16" s="25">
        <v>386939</v>
      </c>
      <c r="J16" s="27">
        <v>1</v>
      </c>
    </row>
    <row r="17" spans="1:10" ht="12.75" customHeight="1" x14ac:dyDescent="0.2">
      <c r="A17" s="28" t="s">
        <v>30</v>
      </c>
      <c r="B17" s="29"/>
      <c r="C17" s="29"/>
      <c r="D17" s="29"/>
      <c r="E17" s="29"/>
      <c r="F17" s="29"/>
      <c r="G17" s="29"/>
      <c r="H17" s="29"/>
      <c r="I17" s="29"/>
      <c r="J17" s="30"/>
    </row>
    <row r="18" spans="1:10" ht="25.5" customHeight="1" x14ac:dyDescent="0.2">
      <c r="A18" s="15" t="s">
        <v>31</v>
      </c>
      <c r="B18" s="16" t="s">
        <v>6</v>
      </c>
      <c r="C18" s="16"/>
      <c r="D18" s="17"/>
      <c r="E18" s="31">
        <v>2733</v>
      </c>
      <c r="F18" s="32">
        <v>3.9350000000000003E-2</v>
      </c>
      <c r="G18" s="31">
        <v>47481</v>
      </c>
      <c r="H18" s="32">
        <v>4.2090000000000002E-2</v>
      </c>
      <c r="I18" s="31">
        <v>37258</v>
      </c>
      <c r="J18" s="33">
        <v>6.3689999999999997E-2</v>
      </c>
    </row>
    <row r="19" spans="1:10" ht="25.5" customHeight="1" x14ac:dyDescent="0.2">
      <c r="A19" s="15" t="s">
        <v>32</v>
      </c>
      <c r="B19" s="16" t="s">
        <v>33</v>
      </c>
      <c r="C19" s="16"/>
      <c r="D19" s="17"/>
      <c r="E19" s="31">
        <v>1508</v>
      </c>
      <c r="F19" s="32">
        <v>2.171E-2</v>
      </c>
      <c r="G19" s="31">
        <v>18129</v>
      </c>
      <c r="H19" s="32">
        <v>1.6070000000000001E-2</v>
      </c>
      <c r="I19" s="31">
        <v>17447</v>
      </c>
      <c r="J19" s="33">
        <v>2.9829999999999999E-2</v>
      </c>
    </row>
    <row r="20" spans="1:10" ht="25.5" customHeight="1" x14ac:dyDescent="0.2">
      <c r="A20" s="15" t="s">
        <v>34</v>
      </c>
      <c r="B20" s="16" t="s">
        <v>35</v>
      </c>
      <c r="C20" s="16"/>
      <c r="D20" s="17"/>
      <c r="E20" s="31">
        <v>1518</v>
      </c>
      <c r="F20" s="32">
        <v>2.1860000000000001E-2</v>
      </c>
      <c r="G20" s="31">
        <v>21365</v>
      </c>
      <c r="H20" s="32">
        <v>1.8939999999999999E-2</v>
      </c>
      <c r="I20" s="31">
        <v>13606</v>
      </c>
      <c r="J20" s="33">
        <v>2.3259999999999999E-2</v>
      </c>
    </row>
    <row r="21" spans="1:10" ht="25.5" customHeight="1" x14ac:dyDescent="0.2">
      <c r="A21" s="15" t="s">
        <v>36</v>
      </c>
      <c r="B21" s="16" t="s">
        <v>37</v>
      </c>
      <c r="C21" s="16"/>
      <c r="D21" s="17"/>
      <c r="E21" s="31">
        <v>296</v>
      </c>
      <c r="F21" s="32">
        <v>4.2599999999999999E-3</v>
      </c>
      <c r="G21" s="31">
        <v>4291</v>
      </c>
      <c r="H21" s="32">
        <v>3.8E-3</v>
      </c>
      <c r="I21" s="31">
        <v>3947</v>
      </c>
      <c r="J21" s="33">
        <v>6.7499999999999999E-3</v>
      </c>
    </row>
    <row r="22" spans="1:10" ht="25.5" customHeight="1" x14ac:dyDescent="0.2">
      <c r="A22" s="15" t="s">
        <v>38</v>
      </c>
      <c r="B22" s="16" t="s">
        <v>39</v>
      </c>
      <c r="C22" s="16"/>
      <c r="D22" s="17"/>
      <c r="E22" s="31">
        <v>1509</v>
      </c>
      <c r="F22" s="32">
        <v>2.1729999999999999E-2</v>
      </c>
      <c r="G22" s="31">
        <v>30195</v>
      </c>
      <c r="H22" s="32">
        <v>2.6769999999999999E-2</v>
      </c>
      <c r="I22" s="31">
        <v>18795</v>
      </c>
      <c r="J22" s="33">
        <v>3.2129999999999999E-2</v>
      </c>
    </row>
    <row r="23" spans="1:10" ht="25.5" customHeight="1" x14ac:dyDescent="0.2">
      <c r="A23" s="15" t="s">
        <v>40</v>
      </c>
      <c r="B23" s="16" t="s">
        <v>41</v>
      </c>
      <c r="C23" s="16"/>
      <c r="D23" s="17"/>
      <c r="E23" s="31">
        <v>8947</v>
      </c>
      <c r="F23" s="32">
        <v>0.12881999999999999</v>
      </c>
      <c r="G23" s="31">
        <v>128930</v>
      </c>
      <c r="H23" s="32">
        <v>0.1143</v>
      </c>
      <c r="I23" s="31">
        <v>86625</v>
      </c>
      <c r="J23" s="33">
        <v>0.14807999999999999</v>
      </c>
    </row>
    <row r="24" spans="1:10" ht="25.5" customHeight="1" x14ac:dyDescent="0.2">
      <c r="A24" s="15" t="s">
        <v>42</v>
      </c>
      <c r="B24" s="16" t="s">
        <v>43</v>
      </c>
      <c r="C24" s="16"/>
      <c r="D24" s="17"/>
      <c r="E24" s="31">
        <v>1386</v>
      </c>
      <c r="F24" s="32">
        <v>1.9959999999999999E-2</v>
      </c>
      <c r="G24" s="31">
        <v>15228</v>
      </c>
      <c r="H24" s="32">
        <v>1.35E-2</v>
      </c>
      <c r="I24" s="31">
        <v>20398</v>
      </c>
      <c r="J24" s="33">
        <v>3.4869999999999998E-2</v>
      </c>
    </row>
    <row r="25" spans="1:10" ht="25.5" customHeight="1" x14ac:dyDescent="0.2">
      <c r="A25" s="15" t="s">
        <v>44</v>
      </c>
      <c r="B25" s="16" t="s">
        <v>45</v>
      </c>
      <c r="C25" s="16"/>
      <c r="D25" s="17"/>
      <c r="E25" s="31">
        <v>15477</v>
      </c>
      <c r="F25" s="32">
        <v>0.22284000000000001</v>
      </c>
      <c r="G25" s="31">
        <v>288390</v>
      </c>
      <c r="H25" s="32">
        <v>0.25568000000000002</v>
      </c>
      <c r="I25" s="31">
        <v>126598</v>
      </c>
      <c r="J25" s="33">
        <v>0.21642</v>
      </c>
    </row>
    <row r="26" spans="1:10" ht="25.5" customHeight="1" x14ac:dyDescent="0.2">
      <c r="A26" s="15" t="s">
        <v>46</v>
      </c>
      <c r="B26" s="16" t="s">
        <v>47</v>
      </c>
      <c r="C26" s="16"/>
      <c r="D26" s="17"/>
      <c r="E26" s="31">
        <v>5924</v>
      </c>
      <c r="F26" s="32">
        <v>8.5290000000000005E-2</v>
      </c>
      <c r="G26" s="31">
        <v>102549</v>
      </c>
      <c r="H26" s="32">
        <v>9.0920000000000001E-2</v>
      </c>
      <c r="I26" s="31">
        <v>46070</v>
      </c>
      <c r="J26" s="33">
        <v>7.8759999999999997E-2</v>
      </c>
    </row>
    <row r="27" spans="1:10" ht="25.5" customHeight="1" x14ac:dyDescent="0.2">
      <c r="A27" s="15" t="s">
        <v>48</v>
      </c>
      <c r="B27" s="16" t="s">
        <v>49</v>
      </c>
      <c r="C27" s="16"/>
      <c r="D27" s="17"/>
      <c r="E27" s="31">
        <v>8831</v>
      </c>
      <c r="F27" s="32">
        <v>0.12715000000000001</v>
      </c>
      <c r="G27" s="31">
        <v>147920</v>
      </c>
      <c r="H27" s="32">
        <v>0.13114000000000001</v>
      </c>
      <c r="I27" s="31">
        <v>62014</v>
      </c>
      <c r="J27" s="33">
        <v>0.10600999999999999</v>
      </c>
    </row>
    <row r="28" spans="1:10" ht="25.5" customHeight="1" x14ac:dyDescent="0.2">
      <c r="A28" s="15" t="s">
        <v>50</v>
      </c>
      <c r="B28" s="16" t="s">
        <v>51</v>
      </c>
      <c r="C28" s="16"/>
      <c r="D28" s="17"/>
      <c r="E28" s="31">
        <v>6986</v>
      </c>
      <c r="F28" s="32">
        <v>0.10058</v>
      </c>
      <c r="G28" s="31">
        <v>97917</v>
      </c>
      <c r="H28" s="32">
        <v>8.6809999999999998E-2</v>
      </c>
      <c r="I28" s="31">
        <v>51363</v>
      </c>
      <c r="J28" s="33">
        <v>8.7800000000000003E-2</v>
      </c>
    </row>
    <row r="29" spans="1:10" ht="25.5" customHeight="1" x14ac:dyDescent="0.2">
      <c r="A29" s="15" t="s">
        <v>52</v>
      </c>
      <c r="B29" s="16" t="s">
        <v>53</v>
      </c>
      <c r="C29" s="16"/>
      <c r="D29" s="17"/>
      <c r="E29" s="31">
        <v>4071</v>
      </c>
      <c r="F29" s="32">
        <v>5.8610000000000002E-2</v>
      </c>
      <c r="G29" s="31">
        <v>59163</v>
      </c>
      <c r="H29" s="32">
        <v>5.2449999999999997E-2</v>
      </c>
      <c r="I29" s="31">
        <v>31838</v>
      </c>
      <c r="J29" s="33">
        <v>5.4429999999999999E-2</v>
      </c>
    </row>
    <row r="30" spans="1:10" ht="25.5" customHeight="1" x14ac:dyDescent="0.2">
      <c r="A30" s="15" t="s">
        <v>54</v>
      </c>
      <c r="B30" s="16" t="s">
        <v>55</v>
      </c>
      <c r="C30" s="16"/>
      <c r="D30" s="17"/>
      <c r="E30" s="31">
        <v>418</v>
      </c>
      <c r="F30" s="32">
        <v>6.0200000000000002E-3</v>
      </c>
      <c r="G30" s="31">
        <v>6610</v>
      </c>
      <c r="H30" s="32">
        <v>5.8599999999999998E-3</v>
      </c>
      <c r="I30" s="31">
        <v>5256</v>
      </c>
      <c r="J30" s="33">
        <v>8.9800000000000001E-3</v>
      </c>
    </row>
    <row r="31" spans="1:10" ht="25.5" customHeight="1" x14ac:dyDescent="0.2">
      <c r="A31" s="15" t="s">
        <v>56</v>
      </c>
      <c r="B31" s="16" t="s">
        <v>57</v>
      </c>
      <c r="C31" s="16"/>
      <c r="D31" s="17"/>
      <c r="E31" s="31">
        <v>9850</v>
      </c>
      <c r="F31" s="32">
        <v>0.14182</v>
      </c>
      <c r="G31" s="31">
        <v>159781</v>
      </c>
      <c r="H31" s="32">
        <v>0.14166000000000001</v>
      </c>
      <c r="I31" s="31">
        <v>63762</v>
      </c>
      <c r="J31" s="33">
        <v>0.109</v>
      </c>
    </row>
    <row r="32" spans="1:10" ht="12" customHeight="1" thickBot="1" x14ac:dyDescent="0.25">
      <c r="A32" s="34" t="s">
        <v>29</v>
      </c>
      <c r="B32" s="35"/>
      <c r="C32" s="35"/>
      <c r="D32" s="36"/>
      <c r="E32" s="37">
        <v>69454</v>
      </c>
      <c r="F32" s="38">
        <v>1</v>
      </c>
      <c r="G32" s="37">
        <v>1127949</v>
      </c>
      <c r="H32" s="38">
        <v>1</v>
      </c>
      <c r="I32" s="37">
        <v>584977</v>
      </c>
      <c r="J32" s="39">
        <v>1</v>
      </c>
    </row>
    <row r="33" spans="1:11" ht="12" customHeight="1" x14ac:dyDescent="0.2">
      <c r="A33" s="28" t="s">
        <v>58</v>
      </c>
      <c r="B33" s="29"/>
      <c r="C33" s="29"/>
      <c r="D33" s="29"/>
      <c r="E33" s="29"/>
      <c r="F33" s="29"/>
      <c r="G33" s="29"/>
      <c r="H33" s="29"/>
      <c r="I33" s="29"/>
      <c r="J33" s="30"/>
    </row>
    <row r="34" spans="1:11" s="10" customFormat="1" ht="25.5" customHeight="1" x14ac:dyDescent="0.2">
      <c r="A34" s="40" t="s">
        <v>59</v>
      </c>
      <c r="B34" s="16" t="s">
        <v>6</v>
      </c>
      <c r="C34" s="16"/>
      <c r="D34" s="17"/>
      <c r="E34" s="31">
        <v>5749</v>
      </c>
      <c r="F34" s="32">
        <v>0.04</v>
      </c>
      <c r="G34" s="31">
        <v>78289</v>
      </c>
      <c r="H34" s="32">
        <v>3.891E-2</v>
      </c>
      <c r="I34" s="31">
        <v>60345</v>
      </c>
      <c r="J34" s="33">
        <v>4.2959999999999998E-2</v>
      </c>
      <c r="K34" s="9"/>
    </row>
    <row r="35" spans="1:11" s="10" customFormat="1" ht="25.5" customHeight="1" x14ac:dyDescent="0.2">
      <c r="A35" s="15" t="s">
        <v>60</v>
      </c>
      <c r="B35" s="16" t="s">
        <v>61</v>
      </c>
      <c r="C35" s="16"/>
      <c r="D35" s="17"/>
      <c r="E35" s="31">
        <v>45870</v>
      </c>
      <c r="F35" s="32">
        <v>0.31912000000000001</v>
      </c>
      <c r="G35" s="31">
        <v>757083</v>
      </c>
      <c r="H35" s="32">
        <v>0.37628</v>
      </c>
      <c r="I35" s="31">
        <v>398787</v>
      </c>
      <c r="J35" s="33">
        <v>0.28388999999999998</v>
      </c>
      <c r="K35" s="9"/>
    </row>
    <row r="36" spans="1:11" s="10" customFormat="1" ht="25.5" customHeight="1" x14ac:dyDescent="0.2">
      <c r="A36" s="15" t="s">
        <v>62</v>
      </c>
      <c r="B36" s="16" t="s">
        <v>63</v>
      </c>
      <c r="C36" s="16"/>
      <c r="D36" s="17"/>
      <c r="E36" s="31">
        <v>69159</v>
      </c>
      <c r="F36" s="32">
        <v>0.48114000000000001</v>
      </c>
      <c r="G36" s="31">
        <v>976625</v>
      </c>
      <c r="H36" s="32">
        <v>0.48538999999999999</v>
      </c>
      <c r="I36" s="31">
        <v>731033</v>
      </c>
      <c r="J36" s="33">
        <v>0.52041000000000004</v>
      </c>
      <c r="K36" s="9"/>
    </row>
    <row r="37" spans="1:11" ht="25.5" customHeight="1" x14ac:dyDescent="0.2">
      <c r="A37" s="15" t="s">
        <v>64</v>
      </c>
      <c r="B37" s="41" t="s">
        <v>65</v>
      </c>
      <c r="C37" s="41"/>
      <c r="D37" s="42"/>
      <c r="E37" s="31">
        <v>4873</v>
      </c>
      <c r="F37" s="32">
        <v>3.39E-2</v>
      </c>
      <c r="G37" s="31">
        <v>67478</v>
      </c>
      <c r="H37" s="32">
        <v>3.354E-2</v>
      </c>
      <c r="I37" s="31">
        <v>49079</v>
      </c>
      <c r="J37" s="33">
        <v>3.4939999999999999E-2</v>
      </c>
    </row>
    <row r="38" spans="1:11" ht="25.5" customHeight="1" x14ac:dyDescent="0.2">
      <c r="A38" s="15" t="s">
        <v>66</v>
      </c>
      <c r="B38" s="41" t="s">
        <v>67</v>
      </c>
      <c r="C38" s="41"/>
      <c r="D38" s="42"/>
      <c r="E38" s="31">
        <v>2026</v>
      </c>
      <c r="F38" s="32">
        <v>1.409E-2</v>
      </c>
      <c r="G38" s="31">
        <v>25949</v>
      </c>
      <c r="H38" s="32">
        <v>1.29E-2</v>
      </c>
      <c r="I38" s="31">
        <v>19621</v>
      </c>
      <c r="J38" s="33">
        <v>1.397E-2</v>
      </c>
    </row>
    <row r="39" spans="1:11" ht="25.5" customHeight="1" x14ac:dyDescent="0.2">
      <c r="A39" s="15" t="s">
        <v>68</v>
      </c>
      <c r="B39" s="16" t="s">
        <v>69</v>
      </c>
      <c r="C39" s="16"/>
      <c r="D39" s="17"/>
      <c r="E39" s="31">
        <v>15401</v>
      </c>
      <c r="F39" s="32">
        <v>0.10714</v>
      </c>
      <c r="G39" s="31">
        <v>96509</v>
      </c>
      <c r="H39" s="32">
        <v>4.7969999999999999E-2</v>
      </c>
      <c r="I39" s="31">
        <v>138482</v>
      </c>
      <c r="J39" s="33">
        <v>9.8580000000000001E-2</v>
      </c>
    </row>
    <row r="40" spans="1:11" ht="25.5" customHeight="1" x14ac:dyDescent="0.2">
      <c r="A40" s="15" t="s">
        <v>70</v>
      </c>
      <c r="B40" s="41" t="s">
        <v>71</v>
      </c>
      <c r="C40" s="41"/>
      <c r="D40" s="42"/>
      <c r="E40" s="31">
        <v>662</v>
      </c>
      <c r="F40" s="32">
        <v>4.6100000000000004E-3</v>
      </c>
      <c r="G40" s="31">
        <v>10110</v>
      </c>
      <c r="H40" s="32">
        <v>5.0200000000000002E-3</v>
      </c>
      <c r="I40" s="31">
        <v>7388</v>
      </c>
      <c r="J40" s="33">
        <v>5.2599999999999999E-3</v>
      </c>
    </row>
    <row r="41" spans="1:11" ht="12.75" customHeight="1" thickBot="1" x14ac:dyDescent="0.25">
      <c r="A41" s="22" t="s">
        <v>29</v>
      </c>
      <c r="B41" s="23"/>
      <c r="C41" s="23"/>
      <c r="D41" s="24"/>
      <c r="E41" s="37">
        <v>143740</v>
      </c>
      <c r="F41" s="38">
        <v>1</v>
      </c>
      <c r="G41" s="37">
        <v>2012043</v>
      </c>
      <c r="H41" s="38">
        <v>1</v>
      </c>
      <c r="I41" s="37">
        <v>1404735</v>
      </c>
      <c r="J41" s="39">
        <v>1</v>
      </c>
    </row>
    <row r="42" spans="1:11" ht="12.75" customHeight="1" x14ac:dyDescent="0.2">
      <c r="A42" s="28" t="s">
        <v>72</v>
      </c>
      <c r="B42" s="29"/>
      <c r="C42" s="29"/>
      <c r="D42" s="29"/>
      <c r="E42" s="29"/>
      <c r="F42" s="29"/>
      <c r="G42" s="29"/>
      <c r="H42" s="29"/>
      <c r="I42" s="29"/>
      <c r="J42" s="30"/>
    </row>
    <row r="43" spans="1:11" ht="25.5" customHeight="1" x14ac:dyDescent="0.2">
      <c r="A43" s="40" t="s">
        <v>73</v>
      </c>
      <c r="B43" s="16" t="s">
        <v>6</v>
      </c>
      <c r="C43" s="16"/>
      <c r="D43" s="17"/>
      <c r="E43" s="31">
        <v>523</v>
      </c>
      <c r="F43" s="32">
        <v>3.5400000000000002E-3</v>
      </c>
      <c r="G43" s="31">
        <v>17526</v>
      </c>
      <c r="H43" s="32">
        <v>2.2300000000000002E-3</v>
      </c>
      <c r="I43" s="31">
        <v>5195</v>
      </c>
      <c r="J43" s="33">
        <v>3.5000000000000001E-3</v>
      </c>
    </row>
    <row r="44" spans="1:11" ht="25.5" customHeight="1" x14ac:dyDescent="0.2">
      <c r="A44" s="15" t="s">
        <v>74</v>
      </c>
      <c r="B44" s="16" t="s">
        <v>75</v>
      </c>
      <c r="C44" s="16"/>
      <c r="D44" s="17"/>
      <c r="E44" s="31">
        <v>1260</v>
      </c>
      <c r="F44" s="32">
        <v>8.5299999999999994E-3</v>
      </c>
      <c r="G44" s="31">
        <v>31613</v>
      </c>
      <c r="H44" s="32">
        <v>4.0200000000000001E-3</v>
      </c>
      <c r="I44" s="31">
        <v>8651</v>
      </c>
      <c r="J44" s="33">
        <v>5.8300000000000001E-3</v>
      </c>
    </row>
    <row r="45" spans="1:11" ht="25.5" customHeight="1" x14ac:dyDescent="0.2">
      <c r="A45" s="15" t="s">
        <v>76</v>
      </c>
      <c r="B45" s="16" t="s">
        <v>77</v>
      </c>
      <c r="C45" s="16"/>
      <c r="D45" s="17"/>
      <c r="E45" s="31">
        <v>922</v>
      </c>
      <c r="F45" s="32">
        <v>6.2399999999999999E-3</v>
      </c>
      <c r="G45" s="31">
        <v>22049</v>
      </c>
      <c r="H45" s="32">
        <v>2.8E-3</v>
      </c>
      <c r="I45" s="31">
        <v>5163</v>
      </c>
      <c r="J45" s="33">
        <v>3.48E-3</v>
      </c>
    </row>
    <row r="46" spans="1:11" ht="25.5" customHeight="1" x14ac:dyDescent="0.2">
      <c r="A46" s="15" t="s">
        <v>78</v>
      </c>
      <c r="B46" s="16" t="s">
        <v>79</v>
      </c>
      <c r="C46" s="16"/>
      <c r="D46" s="17"/>
      <c r="E46" s="31">
        <v>924</v>
      </c>
      <c r="F46" s="32">
        <v>6.2500000000000003E-3</v>
      </c>
      <c r="G46" s="31">
        <v>19914</v>
      </c>
      <c r="H46" s="32">
        <v>2.5300000000000001E-3</v>
      </c>
      <c r="I46" s="31">
        <v>7611</v>
      </c>
      <c r="J46" s="33">
        <v>5.13E-3</v>
      </c>
    </row>
    <row r="47" spans="1:11" ht="25.5" customHeight="1" x14ac:dyDescent="0.2">
      <c r="A47" s="15" t="s">
        <v>80</v>
      </c>
      <c r="B47" s="16" t="s">
        <v>81</v>
      </c>
      <c r="C47" s="16"/>
      <c r="D47" s="17"/>
      <c r="E47" s="31">
        <v>58595</v>
      </c>
      <c r="F47" s="32">
        <v>0.39661999999999997</v>
      </c>
      <c r="G47" s="31">
        <v>5789640</v>
      </c>
      <c r="H47" s="32">
        <v>0.73577000000000004</v>
      </c>
      <c r="I47" s="31">
        <v>818567</v>
      </c>
      <c r="J47" s="33">
        <v>0.55120999999999998</v>
      </c>
    </row>
    <row r="48" spans="1:11" ht="25.5" customHeight="1" x14ac:dyDescent="0.2">
      <c r="A48" s="15" t="s">
        <v>82</v>
      </c>
      <c r="B48" s="43"/>
      <c r="C48" s="16" t="s">
        <v>83</v>
      </c>
      <c r="D48" s="17"/>
      <c r="E48" s="31">
        <v>30631</v>
      </c>
      <c r="F48" s="32">
        <v>0.52276</v>
      </c>
      <c r="G48" s="31">
        <v>3262726</v>
      </c>
      <c r="H48" s="32">
        <v>0.56355</v>
      </c>
      <c r="I48" s="31">
        <v>466813</v>
      </c>
      <c r="J48" s="33">
        <v>0.57028000000000001</v>
      </c>
    </row>
    <row r="49" spans="1:11" ht="25.5" customHeight="1" x14ac:dyDescent="0.2">
      <c r="A49" s="15" t="s">
        <v>84</v>
      </c>
      <c r="B49" s="16"/>
      <c r="C49" s="16"/>
      <c r="D49" s="43" t="s">
        <v>85</v>
      </c>
      <c r="E49" s="31">
        <v>5033</v>
      </c>
      <c r="F49" s="32">
        <v>0.16431000000000001</v>
      </c>
      <c r="G49" s="31">
        <v>519740</v>
      </c>
      <c r="H49" s="32">
        <v>0.1593</v>
      </c>
      <c r="I49" s="31">
        <v>60627</v>
      </c>
      <c r="J49" s="33">
        <v>0.12987000000000001</v>
      </c>
    </row>
    <row r="50" spans="1:11" ht="25.5" customHeight="1" x14ac:dyDescent="0.2">
      <c r="A50" s="15" t="s">
        <v>86</v>
      </c>
      <c r="B50" s="43"/>
      <c r="C50" s="16" t="s">
        <v>87</v>
      </c>
      <c r="D50" s="17"/>
      <c r="E50" s="31">
        <v>728</v>
      </c>
      <c r="F50" s="32">
        <v>1.242E-2</v>
      </c>
      <c r="G50" s="31">
        <v>83301</v>
      </c>
      <c r="H50" s="32">
        <v>1.439E-2</v>
      </c>
      <c r="I50" s="31">
        <v>8391</v>
      </c>
      <c r="J50" s="33">
        <v>1.025E-2</v>
      </c>
      <c r="K50" s="44"/>
    </row>
    <row r="51" spans="1:11" ht="25.5" customHeight="1" x14ac:dyDescent="0.2">
      <c r="A51" s="15" t="s">
        <v>88</v>
      </c>
      <c r="B51" s="16" t="s">
        <v>89</v>
      </c>
      <c r="C51" s="16"/>
      <c r="D51" s="17"/>
      <c r="E51" s="31">
        <v>670</v>
      </c>
      <c r="F51" s="32">
        <v>4.5399999999999998E-3</v>
      </c>
      <c r="G51" s="31">
        <v>20714</v>
      </c>
      <c r="H51" s="32">
        <v>2.63E-3</v>
      </c>
      <c r="I51" s="31">
        <v>5469</v>
      </c>
      <c r="J51" s="33">
        <v>3.6800000000000001E-3</v>
      </c>
    </row>
    <row r="52" spans="1:11" ht="25.5" customHeight="1" x14ac:dyDescent="0.2">
      <c r="A52" s="15" t="s">
        <v>90</v>
      </c>
      <c r="B52" s="16" t="s">
        <v>91</v>
      </c>
      <c r="C52" s="16"/>
      <c r="D52" s="17"/>
      <c r="E52" s="31">
        <v>26990</v>
      </c>
      <c r="F52" s="32">
        <v>0.18268999999999999</v>
      </c>
      <c r="G52" s="31">
        <v>634214</v>
      </c>
      <c r="H52" s="32">
        <v>8.0600000000000005E-2</v>
      </c>
      <c r="I52" s="31">
        <v>208682</v>
      </c>
      <c r="J52" s="33">
        <v>0.14052000000000001</v>
      </c>
    </row>
    <row r="53" spans="1:11" ht="25.5" customHeight="1" x14ac:dyDescent="0.2">
      <c r="A53" s="15" t="s">
        <v>92</v>
      </c>
      <c r="B53" s="16" t="s">
        <v>93</v>
      </c>
      <c r="C53" s="16"/>
      <c r="D53" s="17"/>
      <c r="E53" s="31">
        <v>217</v>
      </c>
      <c r="F53" s="32">
        <v>1.47E-3</v>
      </c>
      <c r="G53" s="31">
        <v>5146</v>
      </c>
      <c r="H53" s="32">
        <v>6.4999999999999997E-4</v>
      </c>
      <c r="I53" s="31">
        <v>1483</v>
      </c>
      <c r="J53" s="33">
        <v>1E-3</v>
      </c>
    </row>
    <row r="54" spans="1:11" ht="25.5" customHeight="1" x14ac:dyDescent="0.2">
      <c r="A54" s="15" t="s">
        <v>94</v>
      </c>
      <c r="B54" s="16" t="s">
        <v>95</v>
      </c>
      <c r="C54" s="16"/>
      <c r="D54" s="17"/>
      <c r="E54" s="31">
        <v>11654</v>
      </c>
      <c r="F54" s="32">
        <v>7.8880000000000006E-2</v>
      </c>
      <c r="G54" s="31">
        <v>269700</v>
      </c>
      <c r="H54" s="32">
        <v>3.4270000000000002E-2</v>
      </c>
      <c r="I54" s="31">
        <v>87910</v>
      </c>
      <c r="J54" s="33">
        <v>5.9200000000000003E-2</v>
      </c>
    </row>
    <row r="55" spans="1:11" ht="25.5" customHeight="1" x14ac:dyDescent="0.2">
      <c r="A55" s="15" t="s">
        <v>96</v>
      </c>
      <c r="B55" s="16" t="s">
        <v>97</v>
      </c>
      <c r="C55" s="16"/>
      <c r="D55" s="17"/>
      <c r="E55" s="31">
        <v>14346</v>
      </c>
      <c r="F55" s="32">
        <v>9.7110000000000002E-2</v>
      </c>
      <c r="G55" s="31">
        <v>323557</v>
      </c>
      <c r="H55" s="32">
        <v>4.1119999999999997E-2</v>
      </c>
      <c r="I55" s="31">
        <v>105122</v>
      </c>
      <c r="J55" s="33">
        <v>7.0790000000000006E-2</v>
      </c>
    </row>
    <row r="56" spans="1:11" ht="25.5" customHeight="1" x14ac:dyDescent="0.2">
      <c r="A56" s="15" t="s">
        <v>98</v>
      </c>
      <c r="B56" s="16" t="s">
        <v>99</v>
      </c>
      <c r="C56" s="16"/>
      <c r="D56" s="17"/>
      <c r="E56" s="31">
        <v>2032</v>
      </c>
      <c r="F56" s="32">
        <v>1.375E-2</v>
      </c>
      <c r="G56" s="31">
        <v>48011</v>
      </c>
      <c r="H56" s="32">
        <v>6.1000000000000004E-3</v>
      </c>
      <c r="I56" s="31">
        <v>14606</v>
      </c>
      <c r="J56" s="33">
        <v>9.8399999999999998E-3</v>
      </c>
    </row>
    <row r="57" spans="1:11" ht="25.5" customHeight="1" x14ac:dyDescent="0.2">
      <c r="A57" s="15" t="s">
        <v>100</v>
      </c>
      <c r="B57" s="16" t="s">
        <v>101</v>
      </c>
      <c r="C57" s="16"/>
      <c r="D57" s="17"/>
      <c r="E57" s="31">
        <v>296</v>
      </c>
      <c r="F57" s="32">
        <v>2E-3</v>
      </c>
      <c r="G57" s="31">
        <v>6431</v>
      </c>
      <c r="H57" s="32">
        <v>8.1999999999999998E-4</v>
      </c>
      <c r="I57" s="31">
        <v>1655</v>
      </c>
      <c r="J57" s="33">
        <v>1.1100000000000001E-3</v>
      </c>
    </row>
    <row r="58" spans="1:11" ht="25.5" customHeight="1" x14ac:dyDescent="0.2">
      <c r="A58" s="15" t="s">
        <v>102</v>
      </c>
      <c r="B58" s="16" t="s">
        <v>103</v>
      </c>
      <c r="C58" s="16"/>
      <c r="D58" s="17"/>
      <c r="E58" s="31">
        <v>1319</v>
      </c>
      <c r="F58" s="32">
        <v>8.9300000000000004E-3</v>
      </c>
      <c r="G58" s="31">
        <v>30022</v>
      </c>
      <c r="H58" s="32">
        <v>3.82E-3</v>
      </c>
      <c r="I58" s="31">
        <v>8905</v>
      </c>
      <c r="J58" s="33">
        <v>6.0000000000000001E-3</v>
      </c>
    </row>
    <row r="59" spans="1:11" ht="25.5" customHeight="1" x14ac:dyDescent="0.2">
      <c r="A59" s="15" t="s">
        <v>104</v>
      </c>
      <c r="B59" s="16" t="s">
        <v>105</v>
      </c>
      <c r="C59" s="16"/>
      <c r="D59" s="17"/>
      <c r="E59" s="31">
        <v>303</v>
      </c>
      <c r="F59" s="32">
        <v>2.0500000000000002E-3</v>
      </c>
      <c r="G59" s="31">
        <v>7011</v>
      </c>
      <c r="H59" s="32">
        <v>8.8999999999999995E-4</v>
      </c>
      <c r="I59" s="31">
        <v>2186</v>
      </c>
      <c r="J59" s="33">
        <v>1.47E-3</v>
      </c>
    </row>
    <row r="60" spans="1:11" ht="25.5" customHeight="1" x14ac:dyDescent="0.2">
      <c r="A60" s="15" t="s">
        <v>106</v>
      </c>
      <c r="B60" s="16" t="s">
        <v>107</v>
      </c>
      <c r="C60" s="16"/>
      <c r="D60" s="17"/>
      <c r="E60" s="31">
        <v>1630</v>
      </c>
      <c r="F60" s="32">
        <v>1.103E-2</v>
      </c>
      <c r="G60" s="31">
        <v>38523</v>
      </c>
      <c r="H60" s="32">
        <v>4.8999999999999998E-3</v>
      </c>
      <c r="I60" s="31">
        <v>13561</v>
      </c>
      <c r="J60" s="33">
        <v>9.1299999999999992E-3</v>
      </c>
    </row>
    <row r="61" spans="1:11" ht="25.5" customHeight="1" x14ac:dyDescent="0.2">
      <c r="A61" s="15" t="s">
        <v>108</v>
      </c>
      <c r="B61" s="16" t="s">
        <v>109</v>
      </c>
      <c r="C61" s="16"/>
      <c r="D61" s="17"/>
      <c r="E61" s="31">
        <v>566</v>
      </c>
      <c r="F61" s="32">
        <v>3.8300000000000001E-3</v>
      </c>
      <c r="G61" s="31">
        <v>12772</v>
      </c>
      <c r="H61" s="32">
        <v>1.6199999999999999E-3</v>
      </c>
      <c r="I61" s="31">
        <v>4265</v>
      </c>
      <c r="J61" s="33">
        <v>2.8700000000000002E-3</v>
      </c>
    </row>
    <row r="62" spans="1:11" ht="25.5" customHeight="1" x14ac:dyDescent="0.2">
      <c r="A62" s="15" t="s">
        <v>110</v>
      </c>
      <c r="B62" s="16" t="s">
        <v>111</v>
      </c>
      <c r="C62" s="16"/>
      <c r="D62" s="17"/>
      <c r="E62" s="31">
        <v>240</v>
      </c>
      <c r="F62" s="32">
        <v>1.6199999999999999E-3</v>
      </c>
      <c r="G62" s="31">
        <v>6111</v>
      </c>
      <c r="H62" s="32">
        <v>7.7999999999999999E-4</v>
      </c>
      <c r="I62" s="31">
        <v>1712</v>
      </c>
      <c r="J62" s="33">
        <v>1.15E-3</v>
      </c>
    </row>
    <row r="63" spans="1:11" ht="25.5" customHeight="1" x14ac:dyDescent="0.2">
      <c r="A63" s="15" t="s">
        <v>112</v>
      </c>
      <c r="B63" s="16" t="s">
        <v>113</v>
      </c>
      <c r="C63" s="16"/>
      <c r="D63" s="17"/>
      <c r="E63" s="31">
        <v>973</v>
      </c>
      <c r="F63" s="32">
        <v>6.5900000000000004E-3</v>
      </c>
      <c r="G63" s="31">
        <v>22436</v>
      </c>
      <c r="H63" s="32">
        <v>2.8500000000000001E-3</v>
      </c>
      <c r="I63" s="31">
        <v>6428</v>
      </c>
      <c r="J63" s="33">
        <v>4.3299999999999996E-3</v>
      </c>
    </row>
    <row r="64" spans="1:11" ht="25.5" customHeight="1" x14ac:dyDescent="0.2">
      <c r="A64" s="15" t="s">
        <v>114</v>
      </c>
      <c r="B64" s="16" t="s">
        <v>115</v>
      </c>
      <c r="C64" s="16"/>
      <c r="D64" s="17"/>
      <c r="E64" s="31">
        <v>1032</v>
      </c>
      <c r="F64" s="32">
        <v>6.9899999999999997E-3</v>
      </c>
      <c r="G64" s="31">
        <v>23397</v>
      </c>
      <c r="H64" s="32">
        <v>2.97E-3</v>
      </c>
      <c r="I64" s="31">
        <v>7370</v>
      </c>
      <c r="J64" s="33">
        <v>4.96E-3</v>
      </c>
    </row>
    <row r="65" spans="1:10" ht="25.5" customHeight="1" x14ac:dyDescent="0.2">
      <c r="A65" s="15" t="s">
        <v>116</v>
      </c>
      <c r="B65" s="16" t="s">
        <v>117</v>
      </c>
      <c r="C65" s="16"/>
      <c r="D65" s="17"/>
      <c r="E65" s="31">
        <v>1944</v>
      </c>
      <c r="F65" s="32">
        <v>1.316E-2</v>
      </c>
      <c r="G65" s="31">
        <v>45293</v>
      </c>
      <c r="H65" s="32">
        <v>5.7600000000000004E-3</v>
      </c>
      <c r="I65" s="31">
        <v>12548</v>
      </c>
      <c r="J65" s="33">
        <v>8.4499999999999992E-3</v>
      </c>
    </row>
    <row r="66" spans="1:10" ht="25.5" customHeight="1" x14ac:dyDescent="0.2">
      <c r="A66" s="15" t="s">
        <v>118</v>
      </c>
      <c r="B66" s="16" t="s">
        <v>119</v>
      </c>
      <c r="C66" s="16"/>
      <c r="D66" s="17"/>
      <c r="E66" s="31">
        <v>1364</v>
      </c>
      <c r="F66" s="32">
        <v>9.2300000000000004E-3</v>
      </c>
      <c r="G66" s="31">
        <v>31596</v>
      </c>
      <c r="H66" s="32">
        <v>4.0200000000000001E-3</v>
      </c>
      <c r="I66" s="31">
        <v>10264</v>
      </c>
      <c r="J66" s="33">
        <v>6.9100000000000003E-3</v>
      </c>
    </row>
    <row r="67" spans="1:10" ht="25.5" customHeight="1" x14ac:dyDescent="0.2">
      <c r="A67" s="15" t="s">
        <v>120</v>
      </c>
      <c r="B67" s="16" t="s">
        <v>121</v>
      </c>
      <c r="C67" s="16"/>
      <c r="D67" s="17"/>
      <c r="E67" s="31">
        <v>490</v>
      </c>
      <c r="F67" s="32">
        <v>3.32E-3</v>
      </c>
      <c r="G67" s="31">
        <v>11062</v>
      </c>
      <c r="H67" s="32">
        <v>1.41E-3</v>
      </c>
      <c r="I67" s="31">
        <v>3284</v>
      </c>
      <c r="J67" s="33">
        <v>2.2100000000000002E-3</v>
      </c>
    </row>
    <row r="68" spans="1:10" ht="25.5" customHeight="1" x14ac:dyDescent="0.2">
      <c r="A68" s="15" t="s">
        <v>122</v>
      </c>
      <c r="B68" s="16" t="s">
        <v>123</v>
      </c>
      <c r="C68" s="16"/>
      <c r="D68" s="17"/>
      <c r="E68" s="31">
        <v>15290</v>
      </c>
      <c r="F68" s="32">
        <v>0.10349999999999999</v>
      </c>
      <c r="G68" s="31">
        <v>358989</v>
      </c>
      <c r="H68" s="32">
        <v>4.5620000000000001E-2</v>
      </c>
      <c r="I68" s="31">
        <v>113384</v>
      </c>
      <c r="J68" s="33">
        <v>7.6350000000000001E-2</v>
      </c>
    </row>
    <row r="69" spans="1:10" ht="25.5" customHeight="1" x14ac:dyDescent="0.2">
      <c r="A69" s="15" t="s">
        <v>124</v>
      </c>
      <c r="B69" s="16" t="s">
        <v>125</v>
      </c>
      <c r="C69" s="16"/>
      <c r="D69" s="17"/>
      <c r="E69" s="31">
        <v>435</v>
      </c>
      <c r="F69" s="32">
        <v>2.9399999999999999E-3</v>
      </c>
      <c r="G69" s="31">
        <v>10739</v>
      </c>
      <c r="H69" s="32">
        <v>1.3600000000000001E-3</v>
      </c>
      <c r="I69" s="31">
        <v>2892</v>
      </c>
      <c r="J69" s="33">
        <v>1.9499999999999999E-3</v>
      </c>
    </row>
    <row r="70" spans="1:10" ht="25.5" customHeight="1" x14ac:dyDescent="0.2">
      <c r="A70" s="15" t="s">
        <v>126</v>
      </c>
      <c r="B70" s="16" t="s">
        <v>127</v>
      </c>
      <c r="C70" s="16"/>
      <c r="D70" s="17"/>
      <c r="E70" s="31">
        <v>932</v>
      </c>
      <c r="F70" s="32">
        <v>6.3099999999999996E-3</v>
      </c>
      <c r="G70" s="31">
        <v>22051</v>
      </c>
      <c r="H70" s="32">
        <v>2.8E-3</v>
      </c>
      <c r="I70" s="31">
        <v>6749</v>
      </c>
      <c r="J70" s="33">
        <v>4.5399999999999998E-3</v>
      </c>
    </row>
    <row r="71" spans="1:10" ht="25.5" customHeight="1" x14ac:dyDescent="0.2">
      <c r="A71" s="15" t="s">
        <v>128</v>
      </c>
      <c r="B71" s="16" t="s">
        <v>129</v>
      </c>
      <c r="C71" s="16"/>
      <c r="D71" s="17"/>
      <c r="E71" s="31">
        <v>235</v>
      </c>
      <c r="F71" s="32">
        <v>1.5900000000000001E-3</v>
      </c>
      <c r="G71" s="31">
        <v>5576</v>
      </c>
      <c r="H71" s="32">
        <v>7.1000000000000002E-4</v>
      </c>
      <c r="I71" s="31">
        <v>1404</v>
      </c>
      <c r="J71" s="33">
        <v>9.5E-4</v>
      </c>
    </row>
    <row r="72" spans="1:10" ht="25.5" customHeight="1" x14ac:dyDescent="0.2">
      <c r="A72" s="15" t="s">
        <v>130</v>
      </c>
      <c r="B72" s="16" t="s">
        <v>131</v>
      </c>
      <c r="C72" s="16"/>
      <c r="D72" s="17"/>
      <c r="E72" s="31">
        <v>1710</v>
      </c>
      <c r="F72" s="32">
        <v>1.157E-2</v>
      </c>
      <c r="G72" s="31">
        <v>38253</v>
      </c>
      <c r="H72" s="32">
        <v>4.8599999999999997E-3</v>
      </c>
      <c r="I72" s="31">
        <v>12325</v>
      </c>
      <c r="J72" s="33">
        <v>8.3000000000000001E-3</v>
      </c>
    </row>
    <row r="73" spans="1:10" ht="25.5" customHeight="1" x14ac:dyDescent="0.2">
      <c r="A73" s="45" t="s">
        <v>132</v>
      </c>
      <c r="B73" s="16" t="s">
        <v>133</v>
      </c>
      <c r="C73" s="16"/>
      <c r="D73" s="17"/>
      <c r="E73" s="31">
        <v>159</v>
      </c>
      <c r="F73" s="32">
        <v>1.08E-3</v>
      </c>
      <c r="G73" s="31">
        <v>2482</v>
      </c>
      <c r="H73" s="32">
        <v>3.2000000000000003E-4</v>
      </c>
      <c r="I73" s="31">
        <v>1489</v>
      </c>
      <c r="J73" s="33">
        <v>1E-3</v>
      </c>
    </row>
    <row r="74" spans="1:10" ht="25.5" customHeight="1" x14ac:dyDescent="0.2">
      <c r="A74" s="45" t="s">
        <v>134</v>
      </c>
      <c r="B74" s="16" t="s">
        <v>135</v>
      </c>
      <c r="C74" s="16"/>
      <c r="D74" s="17"/>
      <c r="E74" s="31">
        <v>684</v>
      </c>
      <c r="F74" s="32">
        <v>4.6299999999999996E-3</v>
      </c>
      <c r="G74" s="31">
        <v>13993</v>
      </c>
      <c r="H74" s="32">
        <v>1.7799999999999999E-3</v>
      </c>
      <c r="I74" s="31">
        <v>6161</v>
      </c>
      <c r="J74" s="33">
        <v>4.15E-3</v>
      </c>
    </row>
    <row r="75" spans="1:10" ht="12.75" customHeight="1" thickBot="1" x14ac:dyDescent="0.25">
      <c r="A75" s="34" t="s">
        <v>29</v>
      </c>
      <c r="B75" s="35"/>
      <c r="C75" s="35"/>
      <c r="D75" s="36"/>
      <c r="E75" s="37">
        <v>147735</v>
      </c>
      <c r="F75" s="38">
        <v>1</v>
      </c>
      <c r="G75" s="37">
        <v>7868821</v>
      </c>
      <c r="H75" s="38">
        <v>1</v>
      </c>
      <c r="I75" s="37">
        <v>1485041</v>
      </c>
      <c r="J75" s="39">
        <v>1</v>
      </c>
    </row>
    <row r="76" spans="1:10" ht="12.75" customHeight="1" x14ac:dyDescent="0.2">
      <c r="A76" s="28" t="s">
        <v>136</v>
      </c>
      <c r="B76" s="29"/>
      <c r="C76" s="29"/>
      <c r="D76" s="29"/>
      <c r="E76" s="29"/>
      <c r="F76" s="29"/>
      <c r="G76" s="29"/>
      <c r="H76" s="29"/>
      <c r="I76" s="29"/>
      <c r="J76" s="30"/>
    </row>
    <row r="77" spans="1:10" ht="25.5" customHeight="1" x14ac:dyDescent="0.2">
      <c r="A77" s="40" t="s">
        <v>137</v>
      </c>
      <c r="B77" s="16" t="s">
        <v>6</v>
      </c>
      <c r="C77" s="16"/>
      <c r="D77" s="17"/>
      <c r="E77" s="31">
        <v>3702</v>
      </c>
      <c r="F77" s="32">
        <v>0.11867</v>
      </c>
      <c r="G77" s="31">
        <v>211578</v>
      </c>
      <c r="H77" s="46">
        <v>0.28421000000000002</v>
      </c>
      <c r="I77" s="31">
        <v>30217</v>
      </c>
      <c r="J77" s="47">
        <v>0.14360999999999999</v>
      </c>
    </row>
    <row r="78" spans="1:10" ht="25.5" customHeight="1" x14ac:dyDescent="0.2">
      <c r="A78" s="15" t="s">
        <v>138</v>
      </c>
      <c r="B78" s="16" t="s">
        <v>139</v>
      </c>
      <c r="C78" s="16"/>
      <c r="D78" s="17"/>
      <c r="E78" s="31">
        <v>16152</v>
      </c>
      <c r="F78" s="32">
        <v>0.51773999999999998</v>
      </c>
      <c r="G78" s="31">
        <v>200101</v>
      </c>
      <c r="H78" s="32">
        <v>0.26878999999999997</v>
      </c>
      <c r="I78" s="31">
        <v>101205</v>
      </c>
      <c r="J78" s="33">
        <v>0.48099999999999998</v>
      </c>
    </row>
    <row r="79" spans="1:10" ht="25.5" customHeight="1" x14ac:dyDescent="0.2">
      <c r="A79" s="15" t="s">
        <v>140</v>
      </c>
      <c r="B79" s="16" t="s">
        <v>141</v>
      </c>
      <c r="C79" s="16"/>
      <c r="D79" s="17"/>
      <c r="E79" s="31">
        <v>1561</v>
      </c>
      <c r="F79" s="32">
        <v>5.0040000000000001E-2</v>
      </c>
      <c r="G79" s="31">
        <v>23607</v>
      </c>
      <c r="H79" s="32">
        <v>3.1710000000000002E-2</v>
      </c>
      <c r="I79" s="31">
        <v>8656</v>
      </c>
      <c r="J79" s="33">
        <v>4.1140000000000003E-2</v>
      </c>
    </row>
    <row r="80" spans="1:10" ht="25.5" customHeight="1" x14ac:dyDescent="0.2">
      <c r="A80" s="15" t="s">
        <v>142</v>
      </c>
      <c r="B80" s="16" t="s">
        <v>143</v>
      </c>
      <c r="C80" s="16"/>
      <c r="D80" s="17"/>
      <c r="E80" s="31">
        <v>1374</v>
      </c>
      <c r="F80" s="32">
        <v>4.4040000000000003E-2</v>
      </c>
      <c r="G80" s="31">
        <v>20823</v>
      </c>
      <c r="H80" s="32">
        <v>2.7969999999999998E-2</v>
      </c>
      <c r="I80" s="31">
        <v>8302</v>
      </c>
      <c r="J80" s="33">
        <v>3.9460000000000002E-2</v>
      </c>
    </row>
    <row r="81" spans="1:10" ht="25.5" customHeight="1" x14ac:dyDescent="0.2">
      <c r="A81" s="15" t="s">
        <v>144</v>
      </c>
      <c r="B81" s="16" t="s">
        <v>145</v>
      </c>
      <c r="C81" s="16"/>
      <c r="D81" s="17"/>
      <c r="E81" s="31">
        <v>2451</v>
      </c>
      <c r="F81" s="32">
        <v>7.8570000000000001E-2</v>
      </c>
      <c r="G81" s="31">
        <v>110575</v>
      </c>
      <c r="H81" s="32">
        <v>0.14853</v>
      </c>
      <c r="I81" s="31">
        <v>11509</v>
      </c>
      <c r="J81" s="33">
        <v>5.4699999999999999E-2</v>
      </c>
    </row>
    <row r="82" spans="1:10" ht="25.5" customHeight="1" x14ac:dyDescent="0.2">
      <c r="A82" s="15" t="s">
        <v>146</v>
      </c>
      <c r="B82" s="16" t="s">
        <v>147</v>
      </c>
      <c r="C82" s="16"/>
      <c r="D82" s="17"/>
      <c r="E82" s="31">
        <v>570</v>
      </c>
      <c r="F82" s="32">
        <v>1.8270000000000002E-2</v>
      </c>
      <c r="G82" s="31">
        <v>11110</v>
      </c>
      <c r="H82" s="32">
        <v>1.4919999999999999E-2</v>
      </c>
      <c r="I82" s="31">
        <v>4480</v>
      </c>
      <c r="J82" s="33">
        <v>2.129E-2</v>
      </c>
    </row>
    <row r="83" spans="1:10" ht="25.5" customHeight="1" x14ac:dyDescent="0.2">
      <c r="A83" s="15" t="s">
        <v>148</v>
      </c>
      <c r="B83" s="16" t="s">
        <v>149</v>
      </c>
      <c r="C83" s="16"/>
      <c r="D83" s="17"/>
      <c r="E83" s="31">
        <v>2066</v>
      </c>
      <c r="F83" s="32">
        <v>6.6220000000000001E-2</v>
      </c>
      <c r="G83" s="31">
        <v>34868</v>
      </c>
      <c r="H83" s="32">
        <v>4.684E-2</v>
      </c>
      <c r="I83" s="31">
        <v>14072</v>
      </c>
      <c r="J83" s="33">
        <v>6.6879999999999995E-2</v>
      </c>
    </row>
    <row r="84" spans="1:10" ht="25.5" customHeight="1" x14ac:dyDescent="0.2">
      <c r="A84" s="15" t="s">
        <v>150</v>
      </c>
      <c r="B84" s="16" t="s">
        <v>151</v>
      </c>
      <c r="C84" s="16"/>
      <c r="D84" s="17"/>
      <c r="E84" s="31">
        <v>1246</v>
      </c>
      <c r="F84" s="32">
        <v>3.9940000000000003E-2</v>
      </c>
      <c r="G84" s="31">
        <v>18614</v>
      </c>
      <c r="H84" s="32">
        <v>2.5000000000000001E-2</v>
      </c>
      <c r="I84" s="31">
        <v>9418</v>
      </c>
      <c r="J84" s="33">
        <v>4.4760000000000001E-2</v>
      </c>
    </row>
    <row r="85" spans="1:10" ht="25.5" customHeight="1" x14ac:dyDescent="0.2">
      <c r="A85" s="15" t="s">
        <v>152</v>
      </c>
      <c r="B85" s="16" t="s">
        <v>153</v>
      </c>
      <c r="C85" s="16"/>
      <c r="D85" s="17"/>
      <c r="E85" s="31">
        <v>2075</v>
      </c>
      <c r="F85" s="32">
        <v>6.651E-2</v>
      </c>
      <c r="G85" s="31">
        <v>113173</v>
      </c>
      <c r="H85" s="32">
        <v>0.15201999999999999</v>
      </c>
      <c r="I85" s="31">
        <v>22545</v>
      </c>
      <c r="J85" s="33">
        <v>0.10715</v>
      </c>
    </row>
    <row r="86" spans="1:10" ht="12" customHeight="1" thickBot="1" x14ac:dyDescent="0.25">
      <c r="A86" s="48" t="s">
        <v>29</v>
      </c>
      <c r="B86" s="49"/>
      <c r="C86" s="49"/>
      <c r="D86" s="50"/>
      <c r="E86" s="37">
        <v>31197</v>
      </c>
      <c r="F86" s="38">
        <v>1</v>
      </c>
      <c r="G86" s="37">
        <v>744449</v>
      </c>
      <c r="H86" s="38">
        <v>1</v>
      </c>
      <c r="I86" s="37">
        <v>210404</v>
      </c>
      <c r="J86" s="39">
        <v>1</v>
      </c>
    </row>
    <row r="87" spans="1:10" ht="12" customHeight="1" x14ac:dyDescent="0.2">
      <c r="A87" s="28" t="s">
        <v>154</v>
      </c>
      <c r="B87" s="29"/>
      <c r="C87" s="29"/>
      <c r="D87" s="29"/>
      <c r="E87" s="29"/>
      <c r="F87" s="29"/>
      <c r="G87" s="29"/>
      <c r="H87" s="29"/>
      <c r="I87" s="29"/>
      <c r="J87" s="30"/>
    </row>
    <row r="88" spans="1:10" ht="25.5" customHeight="1" x14ac:dyDescent="0.2">
      <c r="A88" s="51" t="s">
        <v>155</v>
      </c>
      <c r="B88" s="16" t="s">
        <v>156</v>
      </c>
      <c r="C88" s="16"/>
      <c r="D88" s="17"/>
      <c r="E88" s="31">
        <v>1929</v>
      </c>
      <c r="F88" s="32">
        <v>0.27876000000000001</v>
      </c>
      <c r="G88" s="31">
        <v>101369</v>
      </c>
      <c r="H88" s="32">
        <v>0.13342000000000001</v>
      </c>
      <c r="I88" s="31">
        <v>20128</v>
      </c>
      <c r="J88" s="33">
        <v>0.30365999999999999</v>
      </c>
    </row>
    <row r="89" spans="1:10" ht="25.5" customHeight="1" x14ac:dyDescent="0.2">
      <c r="A89" s="52" t="s">
        <v>157</v>
      </c>
      <c r="B89" s="16" t="s">
        <v>158</v>
      </c>
      <c r="C89" s="16"/>
      <c r="D89" s="17"/>
      <c r="E89" s="31">
        <v>757</v>
      </c>
      <c r="F89" s="32">
        <v>0.10939</v>
      </c>
      <c r="G89" s="31">
        <v>235236</v>
      </c>
      <c r="H89" s="32">
        <v>0.30961</v>
      </c>
      <c r="I89" s="31">
        <v>7838</v>
      </c>
      <c r="J89" s="33">
        <v>0.11824999999999999</v>
      </c>
    </row>
    <row r="90" spans="1:10" ht="25.5" customHeight="1" x14ac:dyDescent="0.2">
      <c r="A90" s="52" t="s">
        <v>159</v>
      </c>
      <c r="B90" s="16" t="s">
        <v>160</v>
      </c>
      <c r="C90" s="16"/>
      <c r="D90" s="17"/>
      <c r="E90" s="31">
        <v>815</v>
      </c>
      <c r="F90" s="32">
        <v>0.11777</v>
      </c>
      <c r="G90" s="31">
        <v>240627</v>
      </c>
      <c r="H90" s="32">
        <v>0.31669999999999998</v>
      </c>
      <c r="I90" s="31">
        <v>9301</v>
      </c>
      <c r="J90" s="33">
        <v>0.14032</v>
      </c>
    </row>
    <row r="91" spans="1:10" ht="25.5" customHeight="1" x14ac:dyDescent="0.2">
      <c r="A91" s="52" t="s">
        <v>161</v>
      </c>
      <c r="B91" s="16" t="s">
        <v>162</v>
      </c>
      <c r="C91" s="16"/>
      <c r="D91" s="17"/>
      <c r="E91" s="31">
        <v>9</v>
      </c>
      <c r="F91" s="32">
        <v>1.2999999999999999E-3</v>
      </c>
      <c r="G91" s="31">
        <v>1568</v>
      </c>
      <c r="H91" s="32">
        <v>2.0600000000000002E-3</v>
      </c>
      <c r="I91" s="31">
        <v>72</v>
      </c>
      <c r="J91" s="33">
        <v>1.09E-3</v>
      </c>
    </row>
    <row r="92" spans="1:10" ht="25.5" customHeight="1" x14ac:dyDescent="0.2">
      <c r="A92" s="52" t="s">
        <v>163</v>
      </c>
      <c r="B92" s="16" t="s">
        <v>164</v>
      </c>
      <c r="C92" s="16"/>
      <c r="D92" s="17"/>
      <c r="E92" s="31">
        <v>174</v>
      </c>
      <c r="F92" s="32">
        <v>2.5139999999999999E-2</v>
      </c>
      <c r="G92" s="31">
        <v>92294</v>
      </c>
      <c r="H92" s="32">
        <v>0.12146999999999999</v>
      </c>
      <c r="I92" s="31">
        <v>1934</v>
      </c>
      <c r="J92" s="33">
        <v>2.9180000000000001E-2</v>
      </c>
    </row>
    <row r="93" spans="1:10" ht="25.5" customHeight="1" x14ac:dyDescent="0.2">
      <c r="A93" s="52" t="s">
        <v>165</v>
      </c>
      <c r="B93" s="16" t="s">
        <v>166</v>
      </c>
      <c r="C93" s="16"/>
      <c r="D93" s="17"/>
      <c r="E93" s="31">
        <v>9</v>
      </c>
      <c r="F93" s="32">
        <v>1.2999999999999999E-3</v>
      </c>
      <c r="G93" s="31">
        <v>286</v>
      </c>
      <c r="H93" s="32">
        <v>3.8000000000000002E-4</v>
      </c>
      <c r="I93" s="31">
        <v>14</v>
      </c>
      <c r="J93" s="33">
        <v>2.1000000000000001E-4</v>
      </c>
    </row>
    <row r="94" spans="1:10" ht="25.5" customHeight="1" x14ac:dyDescent="0.2">
      <c r="A94" s="52" t="s">
        <v>167</v>
      </c>
      <c r="B94" s="16" t="s">
        <v>168</v>
      </c>
      <c r="C94" s="16"/>
      <c r="D94" s="17"/>
      <c r="E94" s="31">
        <v>64</v>
      </c>
      <c r="F94" s="32">
        <v>9.2499999999999995E-3</v>
      </c>
      <c r="G94" s="31">
        <v>5592</v>
      </c>
      <c r="H94" s="32">
        <v>7.3600000000000002E-3</v>
      </c>
      <c r="I94" s="31">
        <v>571</v>
      </c>
      <c r="J94" s="33">
        <v>8.6099999999999996E-3</v>
      </c>
    </row>
    <row r="95" spans="1:10" ht="25.5" customHeight="1" x14ac:dyDescent="0.2">
      <c r="A95" s="52" t="s">
        <v>169</v>
      </c>
      <c r="B95" s="16" t="s">
        <v>170</v>
      </c>
      <c r="C95" s="16"/>
      <c r="D95" s="17"/>
      <c r="E95" s="31">
        <v>3019</v>
      </c>
      <c r="F95" s="32">
        <v>0.43626999999999999</v>
      </c>
      <c r="G95" s="31">
        <v>79413</v>
      </c>
      <c r="H95" s="32">
        <v>0.10452</v>
      </c>
      <c r="I95" s="31">
        <v>25071</v>
      </c>
      <c r="J95" s="33">
        <v>0.37824000000000002</v>
      </c>
    </row>
    <row r="96" spans="1:10" ht="25.5" customHeight="1" x14ac:dyDescent="0.2">
      <c r="A96" s="52" t="s">
        <v>171</v>
      </c>
      <c r="B96" s="16" t="s">
        <v>172</v>
      </c>
      <c r="C96" s="16"/>
      <c r="D96" s="17"/>
      <c r="E96" s="31">
        <v>144</v>
      </c>
      <c r="F96" s="32">
        <v>2.0809999999999999E-2</v>
      </c>
      <c r="G96" s="31">
        <v>3406</v>
      </c>
      <c r="H96" s="32">
        <v>4.4799999999999996E-3</v>
      </c>
      <c r="I96" s="31">
        <v>1355</v>
      </c>
      <c r="J96" s="33">
        <v>2.044E-2</v>
      </c>
    </row>
    <row r="97" spans="1:10" ht="12.75" customHeight="1" thickBot="1" x14ac:dyDescent="0.25">
      <c r="A97" s="48" t="s">
        <v>29</v>
      </c>
      <c r="B97" s="49"/>
      <c r="C97" s="49"/>
      <c r="D97" s="50"/>
      <c r="E97" s="37">
        <v>6920</v>
      </c>
      <c r="F97" s="38">
        <v>1</v>
      </c>
      <c r="G97" s="37">
        <v>759791</v>
      </c>
      <c r="H97" s="38">
        <v>1</v>
      </c>
      <c r="I97" s="37">
        <v>66284</v>
      </c>
      <c r="J97" s="39">
        <v>1</v>
      </c>
    </row>
    <row r="98" spans="1:10" x14ac:dyDescent="0.2">
      <c r="A98" s="53" t="s">
        <v>173</v>
      </c>
      <c r="B98" s="54"/>
      <c r="C98" s="54"/>
      <c r="D98" s="54"/>
      <c r="E98" s="54"/>
      <c r="F98" s="54"/>
      <c r="G98" s="54"/>
      <c r="H98" s="54"/>
      <c r="I98" s="54"/>
      <c r="J98" s="55"/>
    </row>
    <row r="99" spans="1:10" ht="25.5" customHeight="1" x14ac:dyDescent="0.2">
      <c r="A99" s="56" t="s">
        <v>174</v>
      </c>
      <c r="B99" s="57" t="s">
        <v>6</v>
      </c>
      <c r="C99" s="57"/>
      <c r="D99" s="58"/>
      <c r="E99" s="59">
        <v>993</v>
      </c>
      <c r="F99" s="60">
        <v>0.17616000000000001</v>
      </c>
      <c r="G99" s="31">
        <v>57339</v>
      </c>
      <c r="H99" s="60">
        <v>0.14198</v>
      </c>
      <c r="I99" s="31">
        <v>9219</v>
      </c>
      <c r="J99" s="33">
        <v>0.18695000000000001</v>
      </c>
    </row>
    <row r="100" spans="1:10" ht="25.5" customHeight="1" x14ac:dyDescent="0.2">
      <c r="A100" s="61" t="s">
        <v>175</v>
      </c>
      <c r="B100" s="57" t="s">
        <v>176</v>
      </c>
      <c r="C100" s="57"/>
      <c r="D100" s="58"/>
      <c r="E100" s="59">
        <v>2136</v>
      </c>
      <c r="F100" s="60">
        <v>0.37891999999999998</v>
      </c>
      <c r="G100" s="31">
        <v>126705</v>
      </c>
      <c r="H100" s="60">
        <v>0.31374000000000002</v>
      </c>
      <c r="I100" s="31">
        <v>15919</v>
      </c>
      <c r="J100" s="33">
        <v>0.32282</v>
      </c>
    </row>
    <row r="101" spans="1:10" ht="25.5" customHeight="1" x14ac:dyDescent="0.2">
      <c r="A101" s="61" t="s">
        <v>177</v>
      </c>
      <c r="B101" s="57" t="s">
        <v>178</v>
      </c>
      <c r="C101" s="57"/>
      <c r="D101" s="58"/>
      <c r="E101" s="59">
        <v>450</v>
      </c>
      <c r="F101" s="60">
        <v>7.9829999999999998E-2</v>
      </c>
      <c r="G101" s="31">
        <v>11782</v>
      </c>
      <c r="H101" s="60">
        <v>2.9170000000000001E-2</v>
      </c>
      <c r="I101" s="31">
        <v>4058</v>
      </c>
      <c r="J101" s="33">
        <v>8.2290000000000002E-2</v>
      </c>
    </row>
    <row r="102" spans="1:10" ht="25.5" customHeight="1" x14ac:dyDescent="0.2">
      <c r="A102" s="61" t="s">
        <v>179</v>
      </c>
      <c r="B102" s="57" t="s">
        <v>180</v>
      </c>
      <c r="C102" s="57"/>
      <c r="D102" s="58"/>
      <c r="E102" s="59">
        <v>1062</v>
      </c>
      <c r="F102" s="60">
        <v>0.18840000000000001</v>
      </c>
      <c r="G102" s="31">
        <v>67609</v>
      </c>
      <c r="H102" s="60">
        <v>0.16741</v>
      </c>
      <c r="I102" s="31">
        <v>10799</v>
      </c>
      <c r="J102" s="33">
        <v>0.21898999999999999</v>
      </c>
    </row>
    <row r="103" spans="1:10" ht="25.5" customHeight="1" x14ac:dyDescent="0.2">
      <c r="A103" s="61"/>
      <c r="B103" s="62"/>
      <c r="C103" s="57" t="s">
        <v>181</v>
      </c>
      <c r="D103" s="58"/>
      <c r="E103" s="59">
        <v>280</v>
      </c>
      <c r="F103" s="60">
        <v>0.26365</v>
      </c>
      <c r="G103" s="31">
        <v>47568</v>
      </c>
      <c r="H103" s="60">
        <v>0.70357000000000003</v>
      </c>
      <c r="I103" s="31">
        <v>4412</v>
      </c>
      <c r="J103" s="33">
        <v>0.40855999999999998</v>
      </c>
    </row>
    <row r="104" spans="1:10" ht="25.5" customHeight="1" x14ac:dyDescent="0.2">
      <c r="A104" s="61" t="s">
        <v>182</v>
      </c>
      <c r="B104" s="57" t="s">
        <v>183</v>
      </c>
      <c r="C104" s="57"/>
      <c r="D104" s="58"/>
      <c r="E104" s="59">
        <v>996</v>
      </c>
      <c r="F104" s="60">
        <v>0.17669000000000001</v>
      </c>
      <c r="G104" s="31">
        <v>140423</v>
      </c>
      <c r="H104" s="60">
        <v>0.34770000000000001</v>
      </c>
      <c r="I104" s="31">
        <v>9318</v>
      </c>
      <c r="J104" s="33">
        <v>0.18895999999999999</v>
      </c>
    </row>
    <row r="105" spans="1:10" ht="13.5" thickBot="1" x14ac:dyDescent="0.25">
      <c r="A105" s="63" t="s">
        <v>29</v>
      </c>
      <c r="B105" s="64"/>
      <c r="C105" s="64"/>
      <c r="D105" s="65"/>
      <c r="E105" s="66">
        <v>5637</v>
      </c>
      <c r="F105" s="67">
        <v>1</v>
      </c>
      <c r="G105" s="37">
        <v>403858</v>
      </c>
      <c r="H105" s="67">
        <v>1</v>
      </c>
      <c r="I105" s="37">
        <v>49313</v>
      </c>
      <c r="J105" s="39">
        <v>1</v>
      </c>
    </row>
    <row r="106" spans="1:10" s="14" customFormat="1" x14ac:dyDescent="0.2">
      <c r="B106" s="68"/>
      <c r="C106" s="68"/>
      <c r="D106" s="68"/>
      <c r="E106" s="69"/>
      <c r="G106" s="69"/>
      <c r="I106" s="69"/>
    </row>
    <row r="107" spans="1:10" s="70" customFormat="1" ht="11.25" x14ac:dyDescent="0.2">
      <c r="A107" s="70" t="str">
        <f>"Anmerkungen. Datengrundlage: Volkshochschul-Statistik "&amp;[1]Hilfswerte!B1&amp;"; Basis: "&amp;[1]Tabelle1!$C$36&amp;" vhs."</f>
        <v>Anmerkungen. Datengrundlage: Volkshochschul-Statistik 2022; Basis: 826 vhs.</v>
      </c>
      <c r="E107" s="71"/>
      <c r="G107" s="71"/>
      <c r="I107" s="71"/>
    </row>
    <row r="108" spans="1:10" s="14" customFormat="1" x14ac:dyDescent="0.2">
      <c r="B108" s="68"/>
      <c r="C108" s="68"/>
      <c r="D108" s="68"/>
      <c r="E108" s="69"/>
      <c r="G108" s="69"/>
      <c r="I108" s="69"/>
    </row>
    <row r="109" spans="1:10" s="14" customFormat="1" x14ac:dyDescent="0.2">
      <c r="A109" s="70" t="str">
        <f>[1]Tabelle1!$A$41</f>
        <v>Quelle: Ortmanns, V., Huntemann, H., Lux, T. &amp; Bachem, A. (2024): Volkshochschul-Statistik – 61. Folge, Berichtsjahr 2022 (Version 1.0.0).</v>
      </c>
      <c r="B109" s="68"/>
      <c r="C109" s="68"/>
      <c r="D109" s="68"/>
      <c r="E109" s="69"/>
      <c r="G109" s="69"/>
      <c r="I109" s="69"/>
    </row>
    <row r="110" spans="1:10" s="14" customFormat="1" x14ac:dyDescent="0.2">
      <c r="A110" s="70" t="s">
        <v>184</v>
      </c>
      <c r="B110" s="68"/>
      <c r="C110" s="68"/>
      <c r="D110" s="68"/>
      <c r="E110" s="69"/>
      <c r="G110" s="69"/>
      <c r="I110" s="69"/>
    </row>
    <row r="111" spans="1:10" s="14" customFormat="1" x14ac:dyDescent="0.2">
      <c r="B111" s="68"/>
      <c r="C111" s="68"/>
      <c r="D111" s="68"/>
      <c r="E111" s="69"/>
      <c r="G111" s="69"/>
      <c r="I111" s="69"/>
    </row>
    <row r="112" spans="1:10" s="14" customFormat="1" x14ac:dyDescent="0.2">
      <c r="A112" s="70" t="str">
        <f>[1]Tabelle1!$A$44</f>
        <v>Bitte verwenden Sie zur Zitation die DOI der Online-Publikation: https://doi.org/10.58000/P2N8-6J81</v>
      </c>
      <c r="B112" s="68"/>
      <c r="C112" s="68"/>
      <c r="D112" s="68"/>
      <c r="E112" s="69"/>
      <c r="G112" s="69"/>
      <c r="I112" s="69"/>
    </row>
  </sheetData>
  <mergeCells count="108">
    <mergeCell ref="B100:D100"/>
    <mergeCell ref="B101:D101"/>
    <mergeCell ref="B102:D102"/>
    <mergeCell ref="C103:D103"/>
    <mergeCell ref="B104:D104"/>
    <mergeCell ref="A105:D105"/>
    <mergeCell ref="B94:D94"/>
    <mergeCell ref="B95:D95"/>
    <mergeCell ref="B96:D96"/>
    <mergeCell ref="A97:D97"/>
    <mergeCell ref="A98:J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A86:D86"/>
    <mergeCell ref="A87:J87"/>
    <mergeCell ref="A76:J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A75:D75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C48:D48"/>
    <mergeCell ref="B49:C49"/>
    <mergeCell ref="C50:D50"/>
    <mergeCell ref="B51:D51"/>
    <mergeCell ref="B40:D40"/>
    <mergeCell ref="A41:D41"/>
    <mergeCell ref="A42:J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A32:D32"/>
    <mergeCell ref="A33:J33"/>
    <mergeCell ref="B22:D22"/>
    <mergeCell ref="B23:D23"/>
    <mergeCell ref="B24:D24"/>
    <mergeCell ref="B25:D25"/>
    <mergeCell ref="B26:D26"/>
    <mergeCell ref="B27:D27"/>
    <mergeCell ref="A16:D16"/>
    <mergeCell ref="A17:J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4:D4"/>
    <mergeCell ref="B5:D5"/>
    <mergeCell ref="B6:D6"/>
    <mergeCell ref="B7:D7"/>
    <mergeCell ref="B8:D8"/>
    <mergeCell ref="B9:D9"/>
    <mergeCell ref="A1:J1"/>
    <mergeCell ref="A2:D2"/>
    <mergeCell ref="E2:F2"/>
    <mergeCell ref="G2:H2"/>
    <mergeCell ref="I2:J2"/>
    <mergeCell ref="A3:J3"/>
  </mergeCells>
  <conditionalFormatting sqref="L4">
    <cfRule type="cellIs" dxfId="1" priority="1" stopIfTrue="1" operator="equal">
      <formula>1</formula>
    </cfRule>
    <cfRule type="cellIs" dxfId="0" priority="2" stopIfTrue="1" operator="lessThan">
      <formula>0.0005</formula>
    </cfRule>
  </conditionalFormatting>
  <hyperlinks>
    <hyperlink ref="A110" r:id="rId1" xr:uid="{DC1D54DC-9325-4344-A9AA-031333D77ADA}"/>
  </hyperlinks>
  <pageMargins left="0.78740157480314965" right="0.78740157480314965" top="0.98425196850393704" bottom="0.98425196850393704" header="0.51181102362204722" footer="0.51181102362204722"/>
  <pageSetup paperSize="9" scale="66" orientation="portrait" r:id="rId2"/>
  <headerFooter scaleWithDoc="0" alignWithMargins="0"/>
  <rowBreaks count="2" manualBreakCount="2">
    <brk id="41" max="10" man="1"/>
    <brk id="75" max="10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 9</vt:lpstr>
      <vt:lpstr>'Tabelle 9'!Druckbereich</vt:lpstr>
      <vt:lpstr>'Tabelle 9'!Drucktitel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2023-11-22T11:34:36Z</dcterms:created>
  <dcterms:modified xsi:type="dcterms:W3CDTF">2023-11-22T11:34:37Z</dcterms:modified>
</cp:coreProperties>
</file>