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338D4B1C-E21D-45F3-8ECC-54608C788BD2}" xr6:coauthVersionLast="47" xr6:coauthVersionMax="47" xr10:uidLastSave="{00000000-0000-0000-0000-000000000000}"/>
  <bookViews>
    <workbookView xWindow="-120" yWindow="-120" windowWidth="29040" windowHeight="17640" xr2:uid="{CD7FFFA5-B5BA-4D4B-9AD4-81E04D15202D}"/>
  </bookViews>
  <sheets>
    <sheet name="Tabelle 17" sheetId="1" r:id="rId1"/>
    <sheet name="Tabelle 17.1" sheetId="2" r:id="rId2"/>
  </sheets>
  <externalReferences>
    <externalReference r:id="rId3"/>
  </externalReferences>
  <definedNames>
    <definedName name="_xlnm.Print_Area" localSheetId="0">'Tabelle 17'!$A$1:$AA$45</definedName>
    <definedName name="_xlnm.Print_Area" localSheetId="1">'Tabelle 17.1'!$A$1:$N$47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2" l="1"/>
  <c r="A44" i="2"/>
  <c r="A41" i="2"/>
  <c r="A1" i="2"/>
  <c r="N43" i="1"/>
  <c r="A43" i="1"/>
  <c r="N42" i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<sst xmlns="http://schemas.openxmlformats.org/spreadsheetml/2006/main" count="137" uniqueCount="41">
  <si>
    <t>Land</t>
  </si>
  <si>
    <t>Einzelveranstaltungen insgesamt</t>
  </si>
  <si>
    <t>davon (Programmbereiche)</t>
  </si>
  <si>
    <t>Politik - Gesellschaft - 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</si>
  <si>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</si>
  <si>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</si>
  <si>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</si>
  <si>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</si>
  <si>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</si>
  <si>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</si>
  <si>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Einzel-veran-staltungen</t>
  </si>
  <si>
    <t>Unter-richts-stunden</t>
  </si>
  <si>
    <t>Teil-nehmende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</si>
  <si>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</si>
  <si>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</si>
  <si>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</si>
  <si>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</si>
  <si>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</si>
  <si>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</si>
  <si>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</si>
  <si>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</si>
  <si>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</si>
  <si>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</si>
  <si>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</si>
  <si>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</si>
  <si>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</si>
  <si>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</si>
  <si>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</si>
  <si>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</si>
  <si>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</si>
  <si>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</si>
  <si>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</si>
  <si>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für Lektorat: bitte auf zwei gegenüberliegenden Seiten platzieren!</t>
  </si>
  <si>
    <r>
      <t>darunter</t>
    </r>
    <r>
      <rPr>
        <b/>
        <vertAlign val="superscript"/>
        <sz val="9"/>
        <rFont val="Arial"/>
        <family val="2"/>
      </rPr>
      <t>a</t>
    </r>
  </si>
  <si>
    <t>berufsbezogene Einzelveranstaltungen</t>
  </si>
  <si>
    <t>Einzelveranstaltungen mit digitalen Lernangeboten</t>
  </si>
  <si>
    <t>darunter reine Online-Angebote</t>
  </si>
  <si>
    <t>Einzel-veranstal-tungen</t>
  </si>
  <si>
    <t>Unterrichts-stunden</t>
  </si>
  <si>
    <t>Teilnehmende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</si>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</sst>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0" xfId="0" applyFill="1"/>
    <xf numFmtId="3" fontId="3" fillId="0" borderId="18" xfId="0" applyNumberFormat="1" applyFont="1" applyBorder="1" applyAlignment="1">
      <alignment horizontal="lef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0" fillId="2" borderId="0" xfId="0" applyNumberFormat="1" applyFill="1"/>
    <xf numFmtId="3" fontId="0" fillId="0" borderId="0" xfId="0" applyNumberFormat="1"/>
    <xf numFmtId="3" fontId="3" fillId="0" borderId="23" xfId="0" applyNumberFormat="1" applyFont="1" applyBorder="1" applyAlignment="1">
      <alignment horizontal="left" vertical="center" wrapText="1"/>
    </xf>
    <xf numFmtId="9" fontId="5" fillId="0" borderId="24" xfId="0" applyNumberFormat="1" applyFont="1" applyBorder="1" applyAlignment="1">
      <alignment horizontal="right" vertical="center" wrapText="1"/>
    </xf>
    <xf numFmtId="9" fontId="5" fillId="0" borderId="25" xfId="0" applyNumberFormat="1" applyFont="1" applyBorder="1" applyAlignment="1">
      <alignment horizontal="right" vertical="center" wrapText="1"/>
    </xf>
    <xf numFmtId="9" fontId="5" fillId="0" borderId="26" xfId="0" applyNumberFormat="1" applyFont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24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1" fillId="2" borderId="0" xfId="0" applyNumberFormat="1" applyFont="1" applyFill="1"/>
    <xf numFmtId="3" fontId="3" fillId="0" borderId="31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9" fontId="5" fillId="0" borderId="9" xfId="0" applyNumberFormat="1" applyFont="1" applyBorder="1" applyAlignment="1">
      <alignment horizontal="right" vertical="center" wrapText="1"/>
    </xf>
    <xf numFmtId="9" fontId="5" fillId="0" borderId="10" xfId="0" applyNumberFormat="1" applyFont="1" applyBorder="1" applyAlignment="1">
      <alignment horizontal="right" vertical="center" wrapText="1"/>
    </xf>
    <xf numFmtId="9" fontId="5" fillId="0" borderId="32" xfId="0" applyNumberFormat="1" applyFont="1" applyBorder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lef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9" fontId="5" fillId="0" borderId="38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39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39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left" vertical="center" wrapText="1"/>
    </xf>
    <xf numFmtId="165" fontId="5" fillId="0" borderId="38" xfId="0" applyNumberFormat="1" applyFont="1" applyBorder="1" applyAlignment="1">
      <alignment horizontal="right" vertical="center"/>
    </xf>
    <xf numFmtId="0" fontId="7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9" fillId="0" borderId="0" xfId="1" applyFont="1"/>
    <xf numFmtId="0" fontId="9" fillId="2" borderId="0" xfId="1" applyFont="1" applyFill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2" borderId="0" xfId="0" applyFont="1" applyFill="1"/>
    <xf numFmtId="0" fontId="7" fillId="0" borderId="0" xfId="0" applyFont="1"/>
    <xf numFmtId="0" fontId="3" fillId="3" borderId="2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top" wrapText="1"/>
    </xf>
    <xf numFmtId="3" fontId="3" fillId="0" borderId="18" xfId="0" applyNumberFormat="1" applyFont="1" applyBorder="1" applyAlignment="1">
      <alignment vertical="center" wrapText="1"/>
    </xf>
    <xf numFmtId="3" fontId="4" fillId="0" borderId="35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vertical="center" wrapText="1"/>
    </xf>
    <xf numFmtId="3" fontId="3" fillId="0" borderId="31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vertical="center" wrapText="1"/>
    </xf>
    <xf numFmtId="9" fontId="5" fillId="0" borderId="38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39" xfId="0" applyNumberFormat="1" applyFont="1" applyBorder="1" applyAlignment="1">
      <alignment horizontal="right"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165" fontId="5" fillId="0" borderId="40" xfId="0" applyNumberFormat="1" applyFont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47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7C99-818D-4B2C-B8F9-9642C8A14281}">
  <dimension ref="A1:AB52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8.28515625" customWidth="1"/>
    <col min="23" max="23" width="8.42578125" customWidth="1"/>
    <col min="24" max="24" width="8.7109375" style="82" customWidth="1"/>
    <col min="25" max="25" width="8.42578125" style="82" customWidth="1"/>
    <col min="26" max="26" width="8.5703125" style="82" customWidth="1"/>
    <col min="27" max="27" width="2.7109375" style="23" customWidth="1"/>
    <col min="257" max="257" width="16.28515625" customWidth="1"/>
    <col min="258" max="269" width="7.85546875" customWidth="1"/>
    <col min="270" max="270" width="12.85546875" customWidth="1"/>
    <col min="271" max="276" width="8.7109375" customWidth="1"/>
    <col min="277" max="277" width="8.5703125" customWidth="1"/>
    <col min="278" max="278" width="8.28515625" customWidth="1"/>
    <col min="279" max="279" width="8.42578125" customWidth="1"/>
    <col min="280" max="280" width="8.7109375" customWidth="1"/>
    <col min="281" max="281" width="8.42578125" customWidth="1"/>
    <col min="282" max="282" width="8.5703125" customWidth="1"/>
    <col min="283" max="283" width="2.7109375" customWidth="1"/>
    <col min="513" max="513" width="16.28515625" customWidth="1"/>
    <col min="514" max="525" width="7.85546875" customWidth="1"/>
    <col min="526" max="526" width="12.85546875" customWidth="1"/>
    <col min="527" max="532" width="8.7109375" customWidth="1"/>
    <col min="533" max="533" width="8.5703125" customWidth="1"/>
    <col min="534" max="534" width="8.28515625" customWidth="1"/>
    <col min="535" max="535" width="8.42578125" customWidth="1"/>
    <col min="536" max="536" width="8.7109375" customWidth="1"/>
    <col min="537" max="537" width="8.42578125" customWidth="1"/>
    <col min="538" max="538" width="8.5703125" customWidth="1"/>
    <col min="539" max="539" width="2.7109375" customWidth="1"/>
    <col min="769" max="769" width="16.28515625" customWidth="1"/>
    <col min="770" max="781" width="7.85546875" customWidth="1"/>
    <col min="782" max="782" width="12.85546875" customWidth="1"/>
    <col min="783" max="788" width="8.7109375" customWidth="1"/>
    <col min="789" max="789" width="8.5703125" customWidth="1"/>
    <col min="790" max="790" width="8.28515625" customWidth="1"/>
    <col min="791" max="791" width="8.42578125" customWidth="1"/>
    <col min="792" max="792" width="8.7109375" customWidth="1"/>
    <col min="793" max="793" width="8.42578125" customWidth="1"/>
    <col min="794" max="794" width="8.5703125" customWidth="1"/>
    <col min="795" max="795" width="2.7109375" customWidth="1"/>
    <col min="1025" max="1025" width="16.28515625" customWidth="1"/>
    <col min="1026" max="1037" width="7.85546875" customWidth="1"/>
    <col min="1038" max="1038" width="12.85546875" customWidth="1"/>
    <col min="1039" max="1044" width="8.7109375" customWidth="1"/>
    <col min="1045" max="1045" width="8.5703125" customWidth="1"/>
    <col min="1046" max="1046" width="8.28515625" customWidth="1"/>
    <col min="1047" max="1047" width="8.42578125" customWidth="1"/>
    <col min="1048" max="1048" width="8.7109375" customWidth="1"/>
    <col min="1049" max="1049" width="8.42578125" customWidth="1"/>
    <col min="1050" max="1050" width="8.5703125" customWidth="1"/>
    <col min="1051" max="1051" width="2.7109375" customWidth="1"/>
    <col min="1281" max="1281" width="16.28515625" customWidth="1"/>
    <col min="1282" max="1293" width="7.85546875" customWidth="1"/>
    <col min="1294" max="1294" width="12.85546875" customWidth="1"/>
    <col min="1295" max="1300" width="8.7109375" customWidth="1"/>
    <col min="1301" max="1301" width="8.5703125" customWidth="1"/>
    <col min="1302" max="1302" width="8.28515625" customWidth="1"/>
    <col min="1303" max="1303" width="8.42578125" customWidth="1"/>
    <col min="1304" max="1304" width="8.7109375" customWidth="1"/>
    <col min="1305" max="1305" width="8.42578125" customWidth="1"/>
    <col min="1306" max="1306" width="8.5703125" customWidth="1"/>
    <col min="1307" max="1307" width="2.7109375" customWidth="1"/>
    <col min="1537" max="1537" width="16.28515625" customWidth="1"/>
    <col min="1538" max="1549" width="7.85546875" customWidth="1"/>
    <col min="1550" max="1550" width="12.85546875" customWidth="1"/>
    <col min="1551" max="1556" width="8.7109375" customWidth="1"/>
    <col min="1557" max="1557" width="8.5703125" customWidth="1"/>
    <col min="1558" max="1558" width="8.28515625" customWidth="1"/>
    <col min="1559" max="1559" width="8.42578125" customWidth="1"/>
    <col min="1560" max="1560" width="8.7109375" customWidth="1"/>
    <col min="1561" max="1561" width="8.42578125" customWidth="1"/>
    <col min="1562" max="1562" width="8.5703125" customWidth="1"/>
    <col min="1563" max="1563" width="2.7109375" customWidth="1"/>
    <col min="1793" max="1793" width="16.28515625" customWidth="1"/>
    <col min="1794" max="1805" width="7.85546875" customWidth="1"/>
    <col min="1806" max="1806" width="12.85546875" customWidth="1"/>
    <col min="1807" max="1812" width="8.7109375" customWidth="1"/>
    <col min="1813" max="1813" width="8.5703125" customWidth="1"/>
    <col min="1814" max="1814" width="8.28515625" customWidth="1"/>
    <col min="1815" max="1815" width="8.42578125" customWidth="1"/>
    <col min="1816" max="1816" width="8.7109375" customWidth="1"/>
    <col min="1817" max="1817" width="8.42578125" customWidth="1"/>
    <col min="1818" max="1818" width="8.5703125" customWidth="1"/>
    <col min="1819" max="1819" width="2.7109375" customWidth="1"/>
    <col min="2049" max="2049" width="16.28515625" customWidth="1"/>
    <col min="2050" max="2061" width="7.85546875" customWidth="1"/>
    <col min="2062" max="2062" width="12.85546875" customWidth="1"/>
    <col min="2063" max="2068" width="8.7109375" customWidth="1"/>
    <col min="2069" max="2069" width="8.5703125" customWidth="1"/>
    <col min="2070" max="2070" width="8.28515625" customWidth="1"/>
    <col min="2071" max="2071" width="8.42578125" customWidth="1"/>
    <col min="2072" max="2072" width="8.7109375" customWidth="1"/>
    <col min="2073" max="2073" width="8.42578125" customWidth="1"/>
    <col min="2074" max="2074" width="8.5703125" customWidth="1"/>
    <col min="2075" max="2075" width="2.7109375" customWidth="1"/>
    <col min="2305" max="2305" width="16.28515625" customWidth="1"/>
    <col min="2306" max="2317" width="7.85546875" customWidth="1"/>
    <col min="2318" max="2318" width="12.85546875" customWidth="1"/>
    <col min="2319" max="2324" width="8.7109375" customWidth="1"/>
    <col min="2325" max="2325" width="8.5703125" customWidth="1"/>
    <col min="2326" max="2326" width="8.28515625" customWidth="1"/>
    <col min="2327" max="2327" width="8.42578125" customWidth="1"/>
    <col min="2328" max="2328" width="8.7109375" customWidth="1"/>
    <col min="2329" max="2329" width="8.42578125" customWidth="1"/>
    <col min="2330" max="2330" width="8.5703125" customWidth="1"/>
    <col min="2331" max="2331" width="2.7109375" customWidth="1"/>
    <col min="2561" max="2561" width="16.28515625" customWidth="1"/>
    <col min="2562" max="2573" width="7.85546875" customWidth="1"/>
    <col min="2574" max="2574" width="12.85546875" customWidth="1"/>
    <col min="2575" max="2580" width="8.7109375" customWidth="1"/>
    <col min="2581" max="2581" width="8.5703125" customWidth="1"/>
    <col min="2582" max="2582" width="8.28515625" customWidth="1"/>
    <col min="2583" max="2583" width="8.42578125" customWidth="1"/>
    <col min="2584" max="2584" width="8.7109375" customWidth="1"/>
    <col min="2585" max="2585" width="8.42578125" customWidth="1"/>
    <col min="2586" max="2586" width="8.5703125" customWidth="1"/>
    <col min="2587" max="2587" width="2.7109375" customWidth="1"/>
    <col min="2817" max="2817" width="16.28515625" customWidth="1"/>
    <col min="2818" max="2829" width="7.85546875" customWidth="1"/>
    <col min="2830" max="2830" width="12.85546875" customWidth="1"/>
    <col min="2831" max="2836" width="8.7109375" customWidth="1"/>
    <col min="2837" max="2837" width="8.5703125" customWidth="1"/>
    <col min="2838" max="2838" width="8.28515625" customWidth="1"/>
    <col min="2839" max="2839" width="8.42578125" customWidth="1"/>
    <col min="2840" max="2840" width="8.7109375" customWidth="1"/>
    <col min="2841" max="2841" width="8.42578125" customWidth="1"/>
    <col min="2842" max="2842" width="8.5703125" customWidth="1"/>
    <col min="2843" max="2843" width="2.7109375" customWidth="1"/>
    <col min="3073" max="3073" width="16.28515625" customWidth="1"/>
    <col min="3074" max="3085" width="7.85546875" customWidth="1"/>
    <col min="3086" max="3086" width="12.85546875" customWidth="1"/>
    <col min="3087" max="3092" width="8.7109375" customWidth="1"/>
    <col min="3093" max="3093" width="8.5703125" customWidth="1"/>
    <col min="3094" max="3094" width="8.28515625" customWidth="1"/>
    <col min="3095" max="3095" width="8.42578125" customWidth="1"/>
    <col min="3096" max="3096" width="8.7109375" customWidth="1"/>
    <col min="3097" max="3097" width="8.42578125" customWidth="1"/>
    <col min="3098" max="3098" width="8.5703125" customWidth="1"/>
    <col min="3099" max="3099" width="2.7109375" customWidth="1"/>
    <col min="3329" max="3329" width="16.28515625" customWidth="1"/>
    <col min="3330" max="3341" width="7.85546875" customWidth="1"/>
    <col min="3342" max="3342" width="12.85546875" customWidth="1"/>
    <col min="3343" max="3348" width="8.7109375" customWidth="1"/>
    <col min="3349" max="3349" width="8.5703125" customWidth="1"/>
    <col min="3350" max="3350" width="8.28515625" customWidth="1"/>
    <col min="3351" max="3351" width="8.42578125" customWidth="1"/>
    <col min="3352" max="3352" width="8.7109375" customWidth="1"/>
    <col min="3353" max="3353" width="8.42578125" customWidth="1"/>
    <col min="3354" max="3354" width="8.5703125" customWidth="1"/>
    <col min="3355" max="3355" width="2.7109375" customWidth="1"/>
    <col min="3585" max="3585" width="16.28515625" customWidth="1"/>
    <col min="3586" max="3597" width="7.85546875" customWidth="1"/>
    <col min="3598" max="3598" width="12.85546875" customWidth="1"/>
    <col min="3599" max="3604" width="8.7109375" customWidth="1"/>
    <col min="3605" max="3605" width="8.5703125" customWidth="1"/>
    <col min="3606" max="3606" width="8.28515625" customWidth="1"/>
    <col min="3607" max="3607" width="8.42578125" customWidth="1"/>
    <col min="3608" max="3608" width="8.7109375" customWidth="1"/>
    <col min="3609" max="3609" width="8.42578125" customWidth="1"/>
    <col min="3610" max="3610" width="8.5703125" customWidth="1"/>
    <col min="3611" max="3611" width="2.7109375" customWidth="1"/>
    <col min="3841" max="3841" width="16.28515625" customWidth="1"/>
    <col min="3842" max="3853" width="7.85546875" customWidth="1"/>
    <col min="3854" max="3854" width="12.85546875" customWidth="1"/>
    <col min="3855" max="3860" width="8.7109375" customWidth="1"/>
    <col min="3861" max="3861" width="8.5703125" customWidth="1"/>
    <col min="3862" max="3862" width="8.28515625" customWidth="1"/>
    <col min="3863" max="3863" width="8.42578125" customWidth="1"/>
    <col min="3864" max="3864" width="8.7109375" customWidth="1"/>
    <col min="3865" max="3865" width="8.42578125" customWidth="1"/>
    <col min="3866" max="3866" width="8.5703125" customWidth="1"/>
    <col min="3867" max="3867" width="2.7109375" customWidth="1"/>
    <col min="4097" max="4097" width="16.28515625" customWidth="1"/>
    <col min="4098" max="4109" width="7.85546875" customWidth="1"/>
    <col min="4110" max="4110" width="12.85546875" customWidth="1"/>
    <col min="4111" max="4116" width="8.7109375" customWidth="1"/>
    <col min="4117" max="4117" width="8.5703125" customWidth="1"/>
    <col min="4118" max="4118" width="8.28515625" customWidth="1"/>
    <col min="4119" max="4119" width="8.42578125" customWidth="1"/>
    <col min="4120" max="4120" width="8.7109375" customWidth="1"/>
    <col min="4121" max="4121" width="8.42578125" customWidth="1"/>
    <col min="4122" max="4122" width="8.5703125" customWidth="1"/>
    <col min="4123" max="4123" width="2.7109375" customWidth="1"/>
    <col min="4353" max="4353" width="16.28515625" customWidth="1"/>
    <col min="4354" max="4365" width="7.85546875" customWidth="1"/>
    <col min="4366" max="4366" width="12.85546875" customWidth="1"/>
    <col min="4367" max="4372" width="8.7109375" customWidth="1"/>
    <col min="4373" max="4373" width="8.5703125" customWidth="1"/>
    <col min="4374" max="4374" width="8.28515625" customWidth="1"/>
    <col min="4375" max="4375" width="8.42578125" customWidth="1"/>
    <col min="4376" max="4376" width="8.7109375" customWidth="1"/>
    <col min="4377" max="4377" width="8.42578125" customWidth="1"/>
    <col min="4378" max="4378" width="8.5703125" customWidth="1"/>
    <col min="4379" max="4379" width="2.7109375" customWidth="1"/>
    <col min="4609" max="4609" width="16.28515625" customWidth="1"/>
    <col min="4610" max="4621" width="7.85546875" customWidth="1"/>
    <col min="4622" max="4622" width="12.85546875" customWidth="1"/>
    <col min="4623" max="4628" width="8.7109375" customWidth="1"/>
    <col min="4629" max="4629" width="8.5703125" customWidth="1"/>
    <col min="4630" max="4630" width="8.28515625" customWidth="1"/>
    <col min="4631" max="4631" width="8.42578125" customWidth="1"/>
    <col min="4632" max="4632" width="8.7109375" customWidth="1"/>
    <col min="4633" max="4633" width="8.42578125" customWidth="1"/>
    <col min="4634" max="4634" width="8.5703125" customWidth="1"/>
    <col min="4635" max="4635" width="2.7109375" customWidth="1"/>
    <col min="4865" max="4865" width="16.28515625" customWidth="1"/>
    <col min="4866" max="4877" width="7.85546875" customWidth="1"/>
    <col min="4878" max="4878" width="12.85546875" customWidth="1"/>
    <col min="4879" max="4884" width="8.7109375" customWidth="1"/>
    <col min="4885" max="4885" width="8.5703125" customWidth="1"/>
    <col min="4886" max="4886" width="8.28515625" customWidth="1"/>
    <col min="4887" max="4887" width="8.42578125" customWidth="1"/>
    <col min="4888" max="4888" width="8.7109375" customWidth="1"/>
    <col min="4889" max="4889" width="8.42578125" customWidth="1"/>
    <col min="4890" max="4890" width="8.5703125" customWidth="1"/>
    <col min="4891" max="4891" width="2.7109375" customWidth="1"/>
    <col min="5121" max="5121" width="16.28515625" customWidth="1"/>
    <col min="5122" max="5133" width="7.85546875" customWidth="1"/>
    <col min="5134" max="5134" width="12.85546875" customWidth="1"/>
    <col min="5135" max="5140" width="8.7109375" customWidth="1"/>
    <col min="5141" max="5141" width="8.5703125" customWidth="1"/>
    <col min="5142" max="5142" width="8.28515625" customWidth="1"/>
    <col min="5143" max="5143" width="8.42578125" customWidth="1"/>
    <col min="5144" max="5144" width="8.7109375" customWidth="1"/>
    <col min="5145" max="5145" width="8.42578125" customWidth="1"/>
    <col min="5146" max="5146" width="8.5703125" customWidth="1"/>
    <col min="5147" max="5147" width="2.7109375" customWidth="1"/>
    <col min="5377" max="5377" width="16.28515625" customWidth="1"/>
    <col min="5378" max="5389" width="7.85546875" customWidth="1"/>
    <col min="5390" max="5390" width="12.85546875" customWidth="1"/>
    <col min="5391" max="5396" width="8.7109375" customWidth="1"/>
    <col min="5397" max="5397" width="8.5703125" customWidth="1"/>
    <col min="5398" max="5398" width="8.28515625" customWidth="1"/>
    <col min="5399" max="5399" width="8.42578125" customWidth="1"/>
    <col min="5400" max="5400" width="8.7109375" customWidth="1"/>
    <col min="5401" max="5401" width="8.42578125" customWidth="1"/>
    <col min="5402" max="5402" width="8.5703125" customWidth="1"/>
    <col min="5403" max="5403" width="2.7109375" customWidth="1"/>
    <col min="5633" max="5633" width="16.28515625" customWidth="1"/>
    <col min="5634" max="5645" width="7.85546875" customWidth="1"/>
    <col min="5646" max="5646" width="12.85546875" customWidth="1"/>
    <col min="5647" max="5652" width="8.7109375" customWidth="1"/>
    <col min="5653" max="5653" width="8.5703125" customWidth="1"/>
    <col min="5654" max="5654" width="8.28515625" customWidth="1"/>
    <col min="5655" max="5655" width="8.42578125" customWidth="1"/>
    <col min="5656" max="5656" width="8.7109375" customWidth="1"/>
    <col min="5657" max="5657" width="8.42578125" customWidth="1"/>
    <col min="5658" max="5658" width="8.5703125" customWidth="1"/>
    <col min="5659" max="5659" width="2.7109375" customWidth="1"/>
    <col min="5889" max="5889" width="16.28515625" customWidth="1"/>
    <col min="5890" max="5901" width="7.85546875" customWidth="1"/>
    <col min="5902" max="5902" width="12.85546875" customWidth="1"/>
    <col min="5903" max="5908" width="8.7109375" customWidth="1"/>
    <col min="5909" max="5909" width="8.5703125" customWidth="1"/>
    <col min="5910" max="5910" width="8.28515625" customWidth="1"/>
    <col min="5911" max="5911" width="8.42578125" customWidth="1"/>
    <col min="5912" max="5912" width="8.7109375" customWidth="1"/>
    <col min="5913" max="5913" width="8.42578125" customWidth="1"/>
    <col min="5914" max="5914" width="8.5703125" customWidth="1"/>
    <col min="5915" max="5915" width="2.7109375" customWidth="1"/>
    <col min="6145" max="6145" width="16.28515625" customWidth="1"/>
    <col min="6146" max="6157" width="7.85546875" customWidth="1"/>
    <col min="6158" max="6158" width="12.85546875" customWidth="1"/>
    <col min="6159" max="6164" width="8.7109375" customWidth="1"/>
    <col min="6165" max="6165" width="8.5703125" customWidth="1"/>
    <col min="6166" max="6166" width="8.28515625" customWidth="1"/>
    <col min="6167" max="6167" width="8.42578125" customWidth="1"/>
    <col min="6168" max="6168" width="8.7109375" customWidth="1"/>
    <col min="6169" max="6169" width="8.42578125" customWidth="1"/>
    <col min="6170" max="6170" width="8.5703125" customWidth="1"/>
    <col min="6171" max="6171" width="2.7109375" customWidth="1"/>
    <col min="6401" max="6401" width="16.28515625" customWidth="1"/>
    <col min="6402" max="6413" width="7.85546875" customWidth="1"/>
    <col min="6414" max="6414" width="12.85546875" customWidth="1"/>
    <col min="6415" max="6420" width="8.7109375" customWidth="1"/>
    <col min="6421" max="6421" width="8.5703125" customWidth="1"/>
    <col min="6422" max="6422" width="8.28515625" customWidth="1"/>
    <col min="6423" max="6423" width="8.42578125" customWidth="1"/>
    <col min="6424" max="6424" width="8.7109375" customWidth="1"/>
    <col min="6425" max="6425" width="8.42578125" customWidth="1"/>
    <col min="6426" max="6426" width="8.5703125" customWidth="1"/>
    <col min="6427" max="6427" width="2.7109375" customWidth="1"/>
    <col min="6657" max="6657" width="16.28515625" customWidth="1"/>
    <col min="6658" max="6669" width="7.85546875" customWidth="1"/>
    <col min="6670" max="6670" width="12.85546875" customWidth="1"/>
    <col min="6671" max="6676" width="8.7109375" customWidth="1"/>
    <col min="6677" max="6677" width="8.5703125" customWidth="1"/>
    <col min="6678" max="6678" width="8.28515625" customWidth="1"/>
    <col min="6679" max="6679" width="8.42578125" customWidth="1"/>
    <col min="6680" max="6680" width="8.7109375" customWidth="1"/>
    <col min="6681" max="6681" width="8.42578125" customWidth="1"/>
    <col min="6682" max="6682" width="8.5703125" customWidth="1"/>
    <col min="6683" max="6683" width="2.7109375" customWidth="1"/>
    <col min="6913" max="6913" width="16.28515625" customWidth="1"/>
    <col min="6914" max="6925" width="7.85546875" customWidth="1"/>
    <col min="6926" max="6926" width="12.85546875" customWidth="1"/>
    <col min="6927" max="6932" width="8.7109375" customWidth="1"/>
    <col min="6933" max="6933" width="8.5703125" customWidth="1"/>
    <col min="6934" max="6934" width="8.28515625" customWidth="1"/>
    <col min="6935" max="6935" width="8.42578125" customWidth="1"/>
    <col min="6936" max="6936" width="8.7109375" customWidth="1"/>
    <col min="6937" max="6937" width="8.42578125" customWidth="1"/>
    <col min="6938" max="6938" width="8.5703125" customWidth="1"/>
    <col min="6939" max="6939" width="2.7109375" customWidth="1"/>
    <col min="7169" max="7169" width="16.28515625" customWidth="1"/>
    <col min="7170" max="7181" width="7.85546875" customWidth="1"/>
    <col min="7182" max="7182" width="12.85546875" customWidth="1"/>
    <col min="7183" max="7188" width="8.7109375" customWidth="1"/>
    <col min="7189" max="7189" width="8.5703125" customWidth="1"/>
    <col min="7190" max="7190" width="8.28515625" customWidth="1"/>
    <col min="7191" max="7191" width="8.42578125" customWidth="1"/>
    <col min="7192" max="7192" width="8.7109375" customWidth="1"/>
    <col min="7193" max="7193" width="8.42578125" customWidth="1"/>
    <col min="7194" max="7194" width="8.5703125" customWidth="1"/>
    <col min="7195" max="7195" width="2.7109375" customWidth="1"/>
    <col min="7425" max="7425" width="16.28515625" customWidth="1"/>
    <col min="7426" max="7437" width="7.85546875" customWidth="1"/>
    <col min="7438" max="7438" width="12.85546875" customWidth="1"/>
    <col min="7439" max="7444" width="8.7109375" customWidth="1"/>
    <col min="7445" max="7445" width="8.5703125" customWidth="1"/>
    <col min="7446" max="7446" width="8.28515625" customWidth="1"/>
    <col min="7447" max="7447" width="8.42578125" customWidth="1"/>
    <col min="7448" max="7448" width="8.7109375" customWidth="1"/>
    <col min="7449" max="7449" width="8.42578125" customWidth="1"/>
    <col min="7450" max="7450" width="8.5703125" customWidth="1"/>
    <col min="7451" max="7451" width="2.7109375" customWidth="1"/>
    <col min="7681" max="7681" width="16.28515625" customWidth="1"/>
    <col min="7682" max="7693" width="7.85546875" customWidth="1"/>
    <col min="7694" max="7694" width="12.85546875" customWidth="1"/>
    <col min="7695" max="7700" width="8.7109375" customWidth="1"/>
    <col min="7701" max="7701" width="8.5703125" customWidth="1"/>
    <col min="7702" max="7702" width="8.28515625" customWidth="1"/>
    <col min="7703" max="7703" width="8.42578125" customWidth="1"/>
    <col min="7704" max="7704" width="8.7109375" customWidth="1"/>
    <col min="7705" max="7705" width="8.42578125" customWidth="1"/>
    <col min="7706" max="7706" width="8.5703125" customWidth="1"/>
    <col min="7707" max="7707" width="2.7109375" customWidth="1"/>
    <col min="7937" max="7937" width="16.28515625" customWidth="1"/>
    <col min="7938" max="7949" width="7.85546875" customWidth="1"/>
    <col min="7950" max="7950" width="12.85546875" customWidth="1"/>
    <col min="7951" max="7956" width="8.7109375" customWidth="1"/>
    <col min="7957" max="7957" width="8.5703125" customWidth="1"/>
    <col min="7958" max="7958" width="8.28515625" customWidth="1"/>
    <col min="7959" max="7959" width="8.42578125" customWidth="1"/>
    <col min="7960" max="7960" width="8.7109375" customWidth="1"/>
    <col min="7961" max="7961" width="8.42578125" customWidth="1"/>
    <col min="7962" max="7962" width="8.5703125" customWidth="1"/>
    <col min="7963" max="7963" width="2.7109375" customWidth="1"/>
    <col min="8193" max="8193" width="16.28515625" customWidth="1"/>
    <col min="8194" max="8205" width="7.85546875" customWidth="1"/>
    <col min="8206" max="8206" width="12.85546875" customWidth="1"/>
    <col min="8207" max="8212" width="8.7109375" customWidth="1"/>
    <col min="8213" max="8213" width="8.5703125" customWidth="1"/>
    <col min="8214" max="8214" width="8.28515625" customWidth="1"/>
    <col min="8215" max="8215" width="8.42578125" customWidth="1"/>
    <col min="8216" max="8216" width="8.7109375" customWidth="1"/>
    <col min="8217" max="8217" width="8.42578125" customWidth="1"/>
    <col min="8218" max="8218" width="8.5703125" customWidth="1"/>
    <col min="8219" max="8219" width="2.7109375" customWidth="1"/>
    <col min="8449" max="8449" width="16.28515625" customWidth="1"/>
    <col min="8450" max="8461" width="7.85546875" customWidth="1"/>
    <col min="8462" max="8462" width="12.85546875" customWidth="1"/>
    <col min="8463" max="8468" width="8.7109375" customWidth="1"/>
    <col min="8469" max="8469" width="8.5703125" customWidth="1"/>
    <col min="8470" max="8470" width="8.28515625" customWidth="1"/>
    <col min="8471" max="8471" width="8.42578125" customWidth="1"/>
    <col min="8472" max="8472" width="8.7109375" customWidth="1"/>
    <col min="8473" max="8473" width="8.42578125" customWidth="1"/>
    <col min="8474" max="8474" width="8.5703125" customWidth="1"/>
    <col min="8475" max="8475" width="2.7109375" customWidth="1"/>
    <col min="8705" max="8705" width="16.28515625" customWidth="1"/>
    <col min="8706" max="8717" width="7.85546875" customWidth="1"/>
    <col min="8718" max="8718" width="12.85546875" customWidth="1"/>
    <col min="8719" max="8724" width="8.7109375" customWidth="1"/>
    <col min="8725" max="8725" width="8.5703125" customWidth="1"/>
    <col min="8726" max="8726" width="8.28515625" customWidth="1"/>
    <col min="8727" max="8727" width="8.42578125" customWidth="1"/>
    <col min="8728" max="8728" width="8.7109375" customWidth="1"/>
    <col min="8729" max="8729" width="8.42578125" customWidth="1"/>
    <col min="8730" max="8730" width="8.5703125" customWidth="1"/>
    <col min="8731" max="8731" width="2.7109375" customWidth="1"/>
    <col min="8961" max="8961" width="16.28515625" customWidth="1"/>
    <col min="8962" max="8973" width="7.85546875" customWidth="1"/>
    <col min="8974" max="8974" width="12.85546875" customWidth="1"/>
    <col min="8975" max="8980" width="8.7109375" customWidth="1"/>
    <col min="8981" max="8981" width="8.5703125" customWidth="1"/>
    <col min="8982" max="8982" width="8.28515625" customWidth="1"/>
    <col min="8983" max="8983" width="8.42578125" customWidth="1"/>
    <col min="8984" max="8984" width="8.7109375" customWidth="1"/>
    <col min="8985" max="8985" width="8.42578125" customWidth="1"/>
    <col min="8986" max="8986" width="8.5703125" customWidth="1"/>
    <col min="8987" max="8987" width="2.7109375" customWidth="1"/>
    <col min="9217" max="9217" width="16.28515625" customWidth="1"/>
    <col min="9218" max="9229" width="7.85546875" customWidth="1"/>
    <col min="9230" max="9230" width="12.85546875" customWidth="1"/>
    <col min="9231" max="9236" width="8.7109375" customWidth="1"/>
    <col min="9237" max="9237" width="8.5703125" customWidth="1"/>
    <col min="9238" max="9238" width="8.28515625" customWidth="1"/>
    <col min="9239" max="9239" width="8.42578125" customWidth="1"/>
    <col min="9240" max="9240" width="8.7109375" customWidth="1"/>
    <col min="9241" max="9241" width="8.42578125" customWidth="1"/>
    <col min="9242" max="9242" width="8.5703125" customWidth="1"/>
    <col min="9243" max="9243" width="2.7109375" customWidth="1"/>
    <col min="9473" max="9473" width="16.28515625" customWidth="1"/>
    <col min="9474" max="9485" width="7.85546875" customWidth="1"/>
    <col min="9486" max="9486" width="12.85546875" customWidth="1"/>
    <col min="9487" max="9492" width="8.7109375" customWidth="1"/>
    <col min="9493" max="9493" width="8.5703125" customWidth="1"/>
    <col min="9494" max="9494" width="8.28515625" customWidth="1"/>
    <col min="9495" max="9495" width="8.42578125" customWidth="1"/>
    <col min="9496" max="9496" width="8.7109375" customWidth="1"/>
    <col min="9497" max="9497" width="8.42578125" customWidth="1"/>
    <col min="9498" max="9498" width="8.5703125" customWidth="1"/>
    <col min="9499" max="9499" width="2.7109375" customWidth="1"/>
    <col min="9729" max="9729" width="16.28515625" customWidth="1"/>
    <col min="9730" max="9741" width="7.85546875" customWidth="1"/>
    <col min="9742" max="9742" width="12.85546875" customWidth="1"/>
    <col min="9743" max="9748" width="8.7109375" customWidth="1"/>
    <col min="9749" max="9749" width="8.5703125" customWidth="1"/>
    <col min="9750" max="9750" width="8.28515625" customWidth="1"/>
    <col min="9751" max="9751" width="8.42578125" customWidth="1"/>
    <col min="9752" max="9752" width="8.7109375" customWidth="1"/>
    <col min="9753" max="9753" width="8.42578125" customWidth="1"/>
    <col min="9754" max="9754" width="8.5703125" customWidth="1"/>
    <col min="9755" max="9755" width="2.7109375" customWidth="1"/>
    <col min="9985" max="9985" width="16.28515625" customWidth="1"/>
    <col min="9986" max="9997" width="7.85546875" customWidth="1"/>
    <col min="9998" max="9998" width="12.85546875" customWidth="1"/>
    <col min="9999" max="10004" width="8.7109375" customWidth="1"/>
    <col min="10005" max="10005" width="8.5703125" customWidth="1"/>
    <col min="10006" max="10006" width="8.28515625" customWidth="1"/>
    <col min="10007" max="10007" width="8.42578125" customWidth="1"/>
    <col min="10008" max="10008" width="8.7109375" customWidth="1"/>
    <col min="10009" max="10009" width="8.42578125" customWidth="1"/>
    <col min="10010" max="10010" width="8.5703125" customWidth="1"/>
    <col min="10011" max="10011" width="2.7109375" customWidth="1"/>
    <col min="10241" max="10241" width="16.28515625" customWidth="1"/>
    <col min="10242" max="10253" width="7.85546875" customWidth="1"/>
    <col min="10254" max="10254" width="12.85546875" customWidth="1"/>
    <col min="10255" max="10260" width="8.7109375" customWidth="1"/>
    <col min="10261" max="10261" width="8.5703125" customWidth="1"/>
    <col min="10262" max="10262" width="8.28515625" customWidth="1"/>
    <col min="10263" max="10263" width="8.42578125" customWidth="1"/>
    <col min="10264" max="10264" width="8.7109375" customWidth="1"/>
    <col min="10265" max="10265" width="8.42578125" customWidth="1"/>
    <col min="10266" max="10266" width="8.5703125" customWidth="1"/>
    <col min="10267" max="10267" width="2.7109375" customWidth="1"/>
    <col min="10497" max="10497" width="16.28515625" customWidth="1"/>
    <col min="10498" max="10509" width="7.85546875" customWidth="1"/>
    <col min="10510" max="10510" width="12.85546875" customWidth="1"/>
    <col min="10511" max="10516" width="8.7109375" customWidth="1"/>
    <col min="10517" max="10517" width="8.5703125" customWidth="1"/>
    <col min="10518" max="10518" width="8.28515625" customWidth="1"/>
    <col min="10519" max="10519" width="8.42578125" customWidth="1"/>
    <col min="10520" max="10520" width="8.7109375" customWidth="1"/>
    <col min="10521" max="10521" width="8.42578125" customWidth="1"/>
    <col min="10522" max="10522" width="8.5703125" customWidth="1"/>
    <col min="10523" max="10523" width="2.7109375" customWidth="1"/>
    <col min="10753" max="10753" width="16.28515625" customWidth="1"/>
    <col min="10754" max="10765" width="7.85546875" customWidth="1"/>
    <col min="10766" max="10766" width="12.85546875" customWidth="1"/>
    <col min="10767" max="10772" width="8.7109375" customWidth="1"/>
    <col min="10773" max="10773" width="8.5703125" customWidth="1"/>
    <col min="10774" max="10774" width="8.28515625" customWidth="1"/>
    <col min="10775" max="10775" width="8.42578125" customWidth="1"/>
    <col min="10776" max="10776" width="8.7109375" customWidth="1"/>
    <col min="10777" max="10777" width="8.42578125" customWidth="1"/>
    <col min="10778" max="10778" width="8.5703125" customWidth="1"/>
    <col min="10779" max="10779" width="2.7109375" customWidth="1"/>
    <col min="11009" max="11009" width="16.28515625" customWidth="1"/>
    <col min="11010" max="11021" width="7.85546875" customWidth="1"/>
    <col min="11022" max="11022" width="12.85546875" customWidth="1"/>
    <col min="11023" max="11028" width="8.7109375" customWidth="1"/>
    <col min="11029" max="11029" width="8.5703125" customWidth="1"/>
    <col min="11030" max="11030" width="8.28515625" customWidth="1"/>
    <col min="11031" max="11031" width="8.42578125" customWidth="1"/>
    <col min="11032" max="11032" width="8.7109375" customWidth="1"/>
    <col min="11033" max="11033" width="8.42578125" customWidth="1"/>
    <col min="11034" max="11034" width="8.5703125" customWidth="1"/>
    <col min="11035" max="11035" width="2.7109375" customWidth="1"/>
    <col min="11265" max="11265" width="16.28515625" customWidth="1"/>
    <col min="11266" max="11277" width="7.85546875" customWidth="1"/>
    <col min="11278" max="11278" width="12.85546875" customWidth="1"/>
    <col min="11279" max="11284" width="8.7109375" customWidth="1"/>
    <col min="11285" max="11285" width="8.5703125" customWidth="1"/>
    <col min="11286" max="11286" width="8.28515625" customWidth="1"/>
    <col min="11287" max="11287" width="8.42578125" customWidth="1"/>
    <col min="11288" max="11288" width="8.7109375" customWidth="1"/>
    <col min="11289" max="11289" width="8.42578125" customWidth="1"/>
    <col min="11290" max="11290" width="8.5703125" customWidth="1"/>
    <col min="11291" max="11291" width="2.7109375" customWidth="1"/>
    <col min="11521" max="11521" width="16.28515625" customWidth="1"/>
    <col min="11522" max="11533" width="7.85546875" customWidth="1"/>
    <col min="11534" max="11534" width="12.85546875" customWidth="1"/>
    <col min="11535" max="11540" width="8.7109375" customWidth="1"/>
    <col min="11541" max="11541" width="8.5703125" customWidth="1"/>
    <col min="11542" max="11542" width="8.28515625" customWidth="1"/>
    <col min="11543" max="11543" width="8.42578125" customWidth="1"/>
    <col min="11544" max="11544" width="8.7109375" customWidth="1"/>
    <col min="11545" max="11545" width="8.42578125" customWidth="1"/>
    <col min="11546" max="11546" width="8.5703125" customWidth="1"/>
    <col min="11547" max="11547" width="2.7109375" customWidth="1"/>
    <col min="11777" max="11777" width="16.28515625" customWidth="1"/>
    <col min="11778" max="11789" width="7.85546875" customWidth="1"/>
    <col min="11790" max="11790" width="12.85546875" customWidth="1"/>
    <col min="11791" max="11796" width="8.7109375" customWidth="1"/>
    <col min="11797" max="11797" width="8.5703125" customWidth="1"/>
    <col min="11798" max="11798" width="8.28515625" customWidth="1"/>
    <col min="11799" max="11799" width="8.42578125" customWidth="1"/>
    <col min="11800" max="11800" width="8.7109375" customWidth="1"/>
    <col min="11801" max="11801" width="8.42578125" customWidth="1"/>
    <col min="11802" max="11802" width="8.5703125" customWidth="1"/>
    <col min="11803" max="11803" width="2.7109375" customWidth="1"/>
    <col min="12033" max="12033" width="16.28515625" customWidth="1"/>
    <col min="12034" max="12045" width="7.85546875" customWidth="1"/>
    <col min="12046" max="12046" width="12.85546875" customWidth="1"/>
    <col min="12047" max="12052" width="8.7109375" customWidth="1"/>
    <col min="12053" max="12053" width="8.5703125" customWidth="1"/>
    <col min="12054" max="12054" width="8.28515625" customWidth="1"/>
    <col min="12055" max="12055" width="8.42578125" customWidth="1"/>
    <col min="12056" max="12056" width="8.7109375" customWidth="1"/>
    <col min="12057" max="12057" width="8.42578125" customWidth="1"/>
    <col min="12058" max="12058" width="8.5703125" customWidth="1"/>
    <col min="12059" max="12059" width="2.7109375" customWidth="1"/>
    <col min="12289" max="12289" width="16.28515625" customWidth="1"/>
    <col min="12290" max="12301" width="7.85546875" customWidth="1"/>
    <col min="12302" max="12302" width="12.85546875" customWidth="1"/>
    <col min="12303" max="12308" width="8.7109375" customWidth="1"/>
    <col min="12309" max="12309" width="8.5703125" customWidth="1"/>
    <col min="12310" max="12310" width="8.28515625" customWidth="1"/>
    <col min="12311" max="12311" width="8.42578125" customWidth="1"/>
    <col min="12312" max="12312" width="8.7109375" customWidth="1"/>
    <col min="12313" max="12313" width="8.42578125" customWidth="1"/>
    <col min="12314" max="12314" width="8.5703125" customWidth="1"/>
    <col min="12315" max="12315" width="2.7109375" customWidth="1"/>
    <col min="12545" max="12545" width="16.28515625" customWidth="1"/>
    <col min="12546" max="12557" width="7.85546875" customWidth="1"/>
    <col min="12558" max="12558" width="12.85546875" customWidth="1"/>
    <col min="12559" max="12564" width="8.7109375" customWidth="1"/>
    <col min="12565" max="12565" width="8.5703125" customWidth="1"/>
    <col min="12566" max="12566" width="8.28515625" customWidth="1"/>
    <col min="12567" max="12567" width="8.42578125" customWidth="1"/>
    <col min="12568" max="12568" width="8.7109375" customWidth="1"/>
    <col min="12569" max="12569" width="8.42578125" customWidth="1"/>
    <col min="12570" max="12570" width="8.5703125" customWidth="1"/>
    <col min="12571" max="12571" width="2.7109375" customWidth="1"/>
    <col min="12801" max="12801" width="16.28515625" customWidth="1"/>
    <col min="12802" max="12813" width="7.85546875" customWidth="1"/>
    <col min="12814" max="12814" width="12.85546875" customWidth="1"/>
    <col min="12815" max="12820" width="8.7109375" customWidth="1"/>
    <col min="12821" max="12821" width="8.5703125" customWidth="1"/>
    <col min="12822" max="12822" width="8.28515625" customWidth="1"/>
    <col min="12823" max="12823" width="8.42578125" customWidth="1"/>
    <col min="12824" max="12824" width="8.7109375" customWidth="1"/>
    <col min="12825" max="12825" width="8.42578125" customWidth="1"/>
    <col min="12826" max="12826" width="8.5703125" customWidth="1"/>
    <col min="12827" max="12827" width="2.7109375" customWidth="1"/>
    <col min="13057" max="13057" width="16.28515625" customWidth="1"/>
    <col min="13058" max="13069" width="7.85546875" customWidth="1"/>
    <col min="13070" max="13070" width="12.85546875" customWidth="1"/>
    <col min="13071" max="13076" width="8.7109375" customWidth="1"/>
    <col min="13077" max="13077" width="8.5703125" customWidth="1"/>
    <col min="13078" max="13078" width="8.28515625" customWidth="1"/>
    <col min="13079" max="13079" width="8.42578125" customWidth="1"/>
    <col min="13080" max="13080" width="8.7109375" customWidth="1"/>
    <col min="13081" max="13081" width="8.42578125" customWidth="1"/>
    <col min="13082" max="13082" width="8.5703125" customWidth="1"/>
    <col min="13083" max="13083" width="2.7109375" customWidth="1"/>
    <col min="13313" max="13313" width="16.28515625" customWidth="1"/>
    <col min="13314" max="13325" width="7.85546875" customWidth="1"/>
    <col min="13326" max="13326" width="12.85546875" customWidth="1"/>
    <col min="13327" max="13332" width="8.7109375" customWidth="1"/>
    <col min="13333" max="13333" width="8.5703125" customWidth="1"/>
    <col min="13334" max="13334" width="8.28515625" customWidth="1"/>
    <col min="13335" max="13335" width="8.42578125" customWidth="1"/>
    <col min="13336" max="13336" width="8.7109375" customWidth="1"/>
    <col min="13337" max="13337" width="8.42578125" customWidth="1"/>
    <col min="13338" max="13338" width="8.5703125" customWidth="1"/>
    <col min="13339" max="13339" width="2.7109375" customWidth="1"/>
    <col min="13569" max="13569" width="16.28515625" customWidth="1"/>
    <col min="13570" max="13581" width="7.85546875" customWidth="1"/>
    <col min="13582" max="13582" width="12.85546875" customWidth="1"/>
    <col min="13583" max="13588" width="8.7109375" customWidth="1"/>
    <col min="13589" max="13589" width="8.5703125" customWidth="1"/>
    <col min="13590" max="13590" width="8.28515625" customWidth="1"/>
    <col min="13591" max="13591" width="8.42578125" customWidth="1"/>
    <col min="13592" max="13592" width="8.7109375" customWidth="1"/>
    <col min="13593" max="13593" width="8.42578125" customWidth="1"/>
    <col min="13594" max="13594" width="8.5703125" customWidth="1"/>
    <col min="13595" max="13595" width="2.7109375" customWidth="1"/>
    <col min="13825" max="13825" width="16.28515625" customWidth="1"/>
    <col min="13826" max="13837" width="7.85546875" customWidth="1"/>
    <col min="13838" max="13838" width="12.85546875" customWidth="1"/>
    <col min="13839" max="13844" width="8.7109375" customWidth="1"/>
    <col min="13845" max="13845" width="8.5703125" customWidth="1"/>
    <col min="13846" max="13846" width="8.28515625" customWidth="1"/>
    <col min="13847" max="13847" width="8.42578125" customWidth="1"/>
    <col min="13848" max="13848" width="8.7109375" customWidth="1"/>
    <col min="13849" max="13849" width="8.42578125" customWidth="1"/>
    <col min="13850" max="13850" width="8.5703125" customWidth="1"/>
    <col min="13851" max="13851" width="2.7109375" customWidth="1"/>
    <col min="14081" max="14081" width="16.28515625" customWidth="1"/>
    <col min="14082" max="14093" width="7.85546875" customWidth="1"/>
    <col min="14094" max="14094" width="12.85546875" customWidth="1"/>
    <col min="14095" max="14100" width="8.7109375" customWidth="1"/>
    <col min="14101" max="14101" width="8.5703125" customWidth="1"/>
    <col min="14102" max="14102" width="8.28515625" customWidth="1"/>
    <col min="14103" max="14103" width="8.42578125" customWidth="1"/>
    <col min="14104" max="14104" width="8.7109375" customWidth="1"/>
    <col min="14105" max="14105" width="8.42578125" customWidth="1"/>
    <col min="14106" max="14106" width="8.5703125" customWidth="1"/>
    <col min="14107" max="14107" width="2.7109375" customWidth="1"/>
    <col min="14337" max="14337" width="16.28515625" customWidth="1"/>
    <col min="14338" max="14349" width="7.85546875" customWidth="1"/>
    <col min="14350" max="14350" width="12.85546875" customWidth="1"/>
    <col min="14351" max="14356" width="8.7109375" customWidth="1"/>
    <col min="14357" max="14357" width="8.5703125" customWidth="1"/>
    <col min="14358" max="14358" width="8.28515625" customWidth="1"/>
    <col min="14359" max="14359" width="8.42578125" customWidth="1"/>
    <col min="14360" max="14360" width="8.7109375" customWidth="1"/>
    <col min="14361" max="14361" width="8.42578125" customWidth="1"/>
    <col min="14362" max="14362" width="8.5703125" customWidth="1"/>
    <col min="14363" max="14363" width="2.7109375" customWidth="1"/>
    <col min="14593" max="14593" width="16.28515625" customWidth="1"/>
    <col min="14594" max="14605" width="7.85546875" customWidth="1"/>
    <col min="14606" max="14606" width="12.85546875" customWidth="1"/>
    <col min="14607" max="14612" width="8.7109375" customWidth="1"/>
    <col min="14613" max="14613" width="8.5703125" customWidth="1"/>
    <col min="14614" max="14614" width="8.28515625" customWidth="1"/>
    <col min="14615" max="14615" width="8.42578125" customWidth="1"/>
    <col min="14616" max="14616" width="8.7109375" customWidth="1"/>
    <col min="14617" max="14617" width="8.42578125" customWidth="1"/>
    <col min="14618" max="14618" width="8.5703125" customWidth="1"/>
    <col min="14619" max="14619" width="2.7109375" customWidth="1"/>
    <col min="14849" max="14849" width="16.28515625" customWidth="1"/>
    <col min="14850" max="14861" width="7.85546875" customWidth="1"/>
    <col min="14862" max="14862" width="12.85546875" customWidth="1"/>
    <col min="14863" max="14868" width="8.7109375" customWidth="1"/>
    <col min="14869" max="14869" width="8.5703125" customWidth="1"/>
    <col min="14870" max="14870" width="8.28515625" customWidth="1"/>
    <col min="14871" max="14871" width="8.42578125" customWidth="1"/>
    <col min="14872" max="14872" width="8.7109375" customWidth="1"/>
    <col min="14873" max="14873" width="8.42578125" customWidth="1"/>
    <col min="14874" max="14874" width="8.5703125" customWidth="1"/>
    <col min="14875" max="14875" width="2.7109375" customWidth="1"/>
    <col min="15105" max="15105" width="16.28515625" customWidth="1"/>
    <col min="15106" max="15117" width="7.85546875" customWidth="1"/>
    <col min="15118" max="15118" width="12.85546875" customWidth="1"/>
    <col min="15119" max="15124" width="8.7109375" customWidth="1"/>
    <col min="15125" max="15125" width="8.5703125" customWidth="1"/>
    <col min="15126" max="15126" width="8.28515625" customWidth="1"/>
    <col min="15127" max="15127" width="8.42578125" customWidth="1"/>
    <col min="15128" max="15128" width="8.7109375" customWidth="1"/>
    <col min="15129" max="15129" width="8.42578125" customWidth="1"/>
    <col min="15130" max="15130" width="8.5703125" customWidth="1"/>
    <col min="15131" max="15131" width="2.7109375" customWidth="1"/>
    <col min="15361" max="15361" width="16.28515625" customWidth="1"/>
    <col min="15362" max="15373" width="7.85546875" customWidth="1"/>
    <col min="15374" max="15374" width="12.85546875" customWidth="1"/>
    <col min="15375" max="15380" width="8.7109375" customWidth="1"/>
    <col min="15381" max="15381" width="8.5703125" customWidth="1"/>
    <col min="15382" max="15382" width="8.28515625" customWidth="1"/>
    <col min="15383" max="15383" width="8.42578125" customWidth="1"/>
    <col min="15384" max="15384" width="8.7109375" customWidth="1"/>
    <col min="15385" max="15385" width="8.42578125" customWidth="1"/>
    <col min="15386" max="15386" width="8.5703125" customWidth="1"/>
    <col min="15387" max="15387" width="2.7109375" customWidth="1"/>
    <col min="15617" max="15617" width="16.28515625" customWidth="1"/>
    <col min="15618" max="15629" width="7.85546875" customWidth="1"/>
    <col min="15630" max="15630" width="12.85546875" customWidth="1"/>
    <col min="15631" max="15636" width="8.7109375" customWidth="1"/>
    <col min="15637" max="15637" width="8.5703125" customWidth="1"/>
    <col min="15638" max="15638" width="8.28515625" customWidth="1"/>
    <col min="15639" max="15639" width="8.42578125" customWidth="1"/>
    <col min="15640" max="15640" width="8.7109375" customWidth="1"/>
    <col min="15641" max="15641" width="8.42578125" customWidth="1"/>
    <col min="15642" max="15642" width="8.5703125" customWidth="1"/>
    <col min="15643" max="15643" width="2.7109375" customWidth="1"/>
    <col min="15873" max="15873" width="16.28515625" customWidth="1"/>
    <col min="15874" max="15885" width="7.85546875" customWidth="1"/>
    <col min="15886" max="15886" width="12.85546875" customWidth="1"/>
    <col min="15887" max="15892" width="8.7109375" customWidth="1"/>
    <col min="15893" max="15893" width="8.5703125" customWidth="1"/>
    <col min="15894" max="15894" width="8.28515625" customWidth="1"/>
    <col min="15895" max="15895" width="8.42578125" customWidth="1"/>
    <col min="15896" max="15896" width="8.7109375" customWidth="1"/>
    <col min="15897" max="15897" width="8.42578125" customWidth="1"/>
    <col min="15898" max="15898" width="8.5703125" customWidth="1"/>
    <col min="15899" max="15899" width="2.7109375" customWidth="1"/>
    <col min="16129" max="16129" width="16.28515625" customWidth="1"/>
    <col min="16130" max="16141" width="7.85546875" customWidth="1"/>
    <col min="16142" max="16142" width="12.85546875" customWidth="1"/>
    <col min="16143" max="16148" width="8.7109375" customWidth="1"/>
    <col min="16149" max="16149" width="8.5703125" customWidth="1"/>
    <col min="16150" max="16150" width="8.28515625" customWidth="1"/>
    <col min="16151" max="16151" width="8.42578125" customWidth="1"/>
    <col min="16152" max="16152" width="8.7109375" customWidth="1"/>
    <col min="16153" max="16153" width="8.42578125" customWidth="1"/>
    <col min="16154" max="16154" width="8.5703125" customWidth="1"/>
    <col min="16155" max="16155" width="2.7109375" customWidth="1"/>
  </cols>
  <sheetData>
    <row r="1" spans="1:28" s="5" customFormat="1" ht="39.950000000000003" customHeight="1" thickBot="1" x14ac:dyDescent="0.25">
      <c r="A1" s="1" t="str">
        <f>"Tabelle 17: Einzelveranstaltungen, Unterrichtsstunden und Teilnehmende nach Ländern und Programmbereichen " &amp;[1]Hilfswerte!B1</f>
        <v>Tabelle 17: Einzelveranstaltungen, Unterrichtsstunden und Teilnehmende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tr">
        <f>"noch Tabelle 17: Einzelveranstaltungen, Unterrichtsstunden und Teilnehmende nach Ländern und Programmbereichen " &amp;[1]Hilfswerte!B1</f>
        <v>noch Tabelle 17: Einzelveranstaltungen, Unterrichtsstunden und Teilnehmende nach Ländern und Programmbereichen 2023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</row>
    <row r="2" spans="1:28" s="5" customFormat="1" ht="25.5" customHeight="1" x14ac:dyDescent="0.2">
      <c r="A2" s="6" t="s">
        <v>0</v>
      </c>
      <c r="B2" s="7" t="s">
        <v>1</v>
      </c>
      <c r="C2" s="8"/>
      <c r="D2" s="8"/>
      <c r="E2" s="9" t="s">
        <v>2</v>
      </c>
      <c r="F2" s="9"/>
      <c r="G2" s="9"/>
      <c r="H2" s="9"/>
      <c r="I2" s="9"/>
      <c r="J2" s="9"/>
      <c r="K2" s="9"/>
      <c r="L2" s="9"/>
      <c r="M2" s="10"/>
      <c r="N2" s="6" t="s">
        <v>0</v>
      </c>
      <c r="O2" s="11" t="s">
        <v>2</v>
      </c>
      <c r="P2" s="9"/>
      <c r="Q2" s="9"/>
      <c r="R2" s="9"/>
      <c r="S2" s="9"/>
      <c r="T2" s="9"/>
      <c r="U2" s="9"/>
      <c r="V2" s="9"/>
      <c r="W2" s="9"/>
      <c r="X2" s="9"/>
      <c r="Y2" s="9"/>
      <c r="Z2" s="10"/>
      <c r="AA2" s="12"/>
    </row>
    <row r="3" spans="1:28" s="5" customFormat="1" ht="39.75" customHeight="1" x14ac:dyDescent="0.2">
      <c r="A3" s="13"/>
      <c r="B3" s="14"/>
      <c r="C3" s="15"/>
      <c r="D3" s="15"/>
      <c r="E3" s="16" t="s">
        <v>3</v>
      </c>
      <c r="F3" s="17"/>
      <c r="G3" s="18"/>
      <c r="H3" s="16" t="s">
        <v>4</v>
      </c>
      <c r="I3" s="17"/>
      <c r="J3" s="18"/>
      <c r="K3" s="16" t="s">
        <v>5</v>
      </c>
      <c r="L3" s="17"/>
      <c r="M3" s="19"/>
      <c r="N3" s="13"/>
      <c r="O3" s="16" t="s">
        <v>6</v>
      </c>
      <c r="P3" s="17"/>
      <c r="Q3" s="18"/>
      <c r="R3" s="16" t="s">
        <v>7</v>
      </c>
      <c r="S3" s="17"/>
      <c r="T3" s="18"/>
      <c r="U3" s="16" t="s">
        <v>8</v>
      </c>
      <c r="V3" s="17"/>
      <c r="W3" s="18"/>
      <c r="X3" s="16" t="s">
        <v>9</v>
      </c>
      <c r="Y3" s="17"/>
      <c r="Z3" s="19"/>
      <c r="AA3" s="12"/>
    </row>
    <row r="4" spans="1:28" ht="35.25" customHeight="1" x14ac:dyDescent="0.2">
      <c r="A4" s="20"/>
      <c r="B4" s="21" t="s">
        <v>10</v>
      </c>
      <c r="C4" s="21" t="s">
        <v>11</v>
      </c>
      <c r="D4" s="21" t="s">
        <v>12</v>
      </c>
      <c r="E4" s="21" t="s">
        <v>10</v>
      </c>
      <c r="F4" s="21" t="s">
        <v>11</v>
      </c>
      <c r="G4" s="21" t="s">
        <v>12</v>
      </c>
      <c r="H4" s="21" t="s">
        <v>10</v>
      </c>
      <c r="I4" s="21" t="s">
        <v>11</v>
      </c>
      <c r="J4" s="21" t="s">
        <v>12</v>
      </c>
      <c r="K4" s="21" t="s">
        <v>10</v>
      </c>
      <c r="L4" s="21" t="s">
        <v>11</v>
      </c>
      <c r="M4" s="22" t="s">
        <v>12</v>
      </c>
      <c r="N4" s="20"/>
      <c r="O4" s="21" t="s">
        <v>10</v>
      </c>
      <c r="P4" s="21" t="s">
        <v>11</v>
      </c>
      <c r="Q4" s="21" t="s">
        <v>12</v>
      </c>
      <c r="R4" s="21" t="s">
        <v>10</v>
      </c>
      <c r="S4" s="21" t="s">
        <v>11</v>
      </c>
      <c r="T4" s="21" t="s">
        <v>12</v>
      </c>
      <c r="U4" s="21" t="s">
        <v>10</v>
      </c>
      <c r="V4" s="21" t="s">
        <v>11</v>
      </c>
      <c r="W4" s="21" t="s">
        <v>12</v>
      </c>
      <c r="X4" s="21" t="s">
        <v>10</v>
      </c>
      <c r="Y4" s="21" t="s">
        <v>11</v>
      </c>
      <c r="Z4" s="22" t="s">
        <v>12</v>
      </c>
    </row>
    <row r="5" spans="1:28" s="30" customFormat="1" ht="12.75" customHeight="1" x14ac:dyDescent="0.2">
      <c r="A5" s="24" t="s">
        <v>13</v>
      </c>
      <c r="B5" s="25">
        <v>13937</v>
      </c>
      <c r="C5" s="26">
        <v>30646</v>
      </c>
      <c r="D5" s="27">
        <v>331974</v>
      </c>
      <c r="E5" s="26">
        <v>5992</v>
      </c>
      <c r="F5" s="26">
        <v>13357</v>
      </c>
      <c r="G5" s="27">
        <v>159907</v>
      </c>
      <c r="H5" s="26">
        <v>3698</v>
      </c>
      <c r="I5" s="26">
        <v>8444</v>
      </c>
      <c r="J5" s="27">
        <v>119644</v>
      </c>
      <c r="K5" s="26">
        <v>2376</v>
      </c>
      <c r="L5" s="26">
        <v>4932</v>
      </c>
      <c r="M5" s="28">
        <v>34141</v>
      </c>
      <c r="N5" s="24" t="s">
        <v>13</v>
      </c>
      <c r="O5" s="25">
        <v>422</v>
      </c>
      <c r="P5" s="26">
        <v>968</v>
      </c>
      <c r="Q5" s="27">
        <v>5436</v>
      </c>
      <c r="R5" s="26">
        <v>1139</v>
      </c>
      <c r="S5" s="26">
        <v>2091</v>
      </c>
      <c r="T5" s="27">
        <v>9573</v>
      </c>
      <c r="U5" s="26">
        <v>92</v>
      </c>
      <c r="V5" s="26">
        <v>216</v>
      </c>
      <c r="W5" s="27">
        <v>1529</v>
      </c>
      <c r="X5" s="26">
        <v>218</v>
      </c>
      <c r="Y5" s="26">
        <v>638</v>
      </c>
      <c r="Z5" s="28">
        <v>1744</v>
      </c>
      <c r="AA5" s="29"/>
    </row>
    <row r="6" spans="1:28" s="30" customFormat="1" ht="12.75" customHeight="1" x14ac:dyDescent="0.2">
      <c r="A6" s="31"/>
      <c r="B6" s="32">
        <v>1</v>
      </c>
      <c r="C6" s="33">
        <v>1</v>
      </c>
      <c r="D6" s="34">
        <v>1</v>
      </c>
      <c r="E6" s="35">
        <v>0.42992999999999998</v>
      </c>
      <c r="F6" s="35">
        <v>0.43585000000000002</v>
      </c>
      <c r="G6" s="36">
        <v>0.48169000000000001</v>
      </c>
      <c r="H6" s="35">
        <v>0.26534000000000002</v>
      </c>
      <c r="I6" s="35">
        <v>0.27553</v>
      </c>
      <c r="J6" s="36">
        <v>0.3604</v>
      </c>
      <c r="K6" s="35">
        <v>0.17047999999999999</v>
      </c>
      <c r="L6" s="35">
        <v>0.16092999999999999</v>
      </c>
      <c r="M6" s="37">
        <v>0.10284</v>
      </c>
      <c r="N6" s="31"/>
      <c r="O6" s="38">
        <v>3.0280000000000001E-2</v>
      </c>
      <c r="P6" s="35">
        <v>3.159E-2</v>
      </c>
      <c r="Q6" s="36">
        <v>1.6369999999999999E-2</v>
      </c>
      <c r="R6" s="35">
        <v>8.1720000000000001E-2</v>
      </c>
      <c r="S6" s="35">
        <v>6.8229999999999999E-2</v>
      </c>
      <c r="T6" s="36">
        <v>2.8840000000000001E-2</v>
      </c>
      <c r="U6" s="35">
        <v>6.6E-3</v>
      </c>
      <c r="V6" s="35">
        <v>7.0499999999999998E-3</v>
      </c>
      <c r="W6" s="36">
        <v>4.6100000000000004E-3</v>
      </c>
      <c r="X6" s="35">
        <v>1.5640000000000001E-2</v>
      </c>
      <c r="Y6" s="35">
        <v>2.0820000000000002E-2</v>
      </c>
      <c r="Z6" s="37">
        <v>5.2500000000000003E-3</v>
      </c>
      <c r="AA6" s="29"/>
    </row>
    <row r="7" spans="1:28" s="30" customFormat="1" ht="12.75" customHeight="1" x14ac:dyDescent="0.2">
      <c r="A7" s="31" t="s">
        <v>14</v>
      </c>
      <c r="B7" s="39">
        <v>30868</v>
      </c>
      <c r="C7" s="40">
        <v>61620</v>
      </c>
      <c r="D7" s="41">
        <v>568645</v>
      </c>
      <c r="E7" s="40">
        <v>16017</v>
      </c>
      <c r="F7" s="40">
        <v>31994</v>
      </c>
      <c r="G7" s="41">
        <v>360332</v>
      </c>
      <c r="H7" s="40">
        <v>7749</v>
      </c>
      <c r="I7" s="40">
        <v>15476</v>
      </c>
      <c r="J7" s="41">
        <v>131452</v>
      </c>
      <c r="K7" s="40">
        <v>4847</v>
      </c>
      <c r="L7" s="40">
        <v>9654</v>
      </c>
      <c r="M7" s="28">
        <v>57730</v>
      </c>
      <c r="N7" s="31" t="s">
        <v>14</v>
      </c>
      <c r="O7" s="39">
        <v>848</v>
      </c>
      <c r="P7" s="40">
        <v>1686</v>
      </c>
      <c r="Q7" s="41">
        <v>7856</v>
      </c>
      <c r="R7" s="40">
        <v>1212</v>
      </c>
      <c r="S7" s="40">
        <v>2420</v>
      </c>
      <c r="T7" s="41">
        <v>9151</v>
      </c>
      <c r="U7" s="40">
        <v>32</v>
      </c>
      <c r="V7" s="40">
        <v>64</v>
      </c>
      <c r="W7" s="41">
        <v>380</v>
      </c>
      <c r="X7" s="40">
        <v>163</v>
      </c>
      <c r="Y7" s="40">
        <v>326</v>
      </c>
      <c r="Z7" s="28">
        <v>1744</v>
      </c>
      <c r="AA7" s="29"/>
    </row>
    <row r="8" spans="1:28" s="30" customFormat="1" ht="12.75" customHeight="1" x14ac:dyDescent="0.2">
      <c r="A8" s="31"/>
      <c r="B8" s="32">
        <v>1</v>
      </c>
      <c r="C8" s="33">
        <v>1</v>
      </c>
      <c r="D8" s="34">
        <v>1</v>
      </c>
      <c r="E8" s="35">
        <v>0.51888999999999996</v>
      </c>
      <c r="F8" s="35">
        <v>0.51920999999999995</v>
      </c>
      <c r="G8" s="36">
        <v>0.63366999999999996</v>
      </c>
      <c r="H8" s="35">
        <v>0.25103999999999999</v>
      </c>
      <c r="I8" s="35">
        <v>0.25114999999999998</v>
      </c>
      <c r="J8" s="36">
        <v>0.23116999999999999</v>
      </c>
      <c r="K8" s="35">
        <v>0.15701999999999999</v>
      </c>
      <c r="L8" s="35">
        <v>0.15667</v>
      </c>
      <c r="M8" s="37">
        <v>0.10152</v>
      </c>
      <c r="N8" s="31"/>
      <c r="O8" s="38">
        <v>2.7470000000000001E-2</v>
      </c>
      <c r="P8" s="35">
        <v>2.7359999999999999E-2</v>
      </c>
      <c r="Q8" s="36">
        <v>1.3820000000000001E-2</v>
      </c>
      <c r="R8" s="35">
        <v>3.9260000000000003E-2</v>
      </c>
      <c r="S8" s="35">
        <v>3.9269999999999999E-2</v>
      </c>
      <c r="T8" s="36">
        <v>1.609E-2</v>
      </c>
      <c r="U8" s="35">
        <v>1.0399999999999999E-3</v>
      </c>
      <c r="V8" s="35">
        <v>1.0399999999999999E-3</v>
      </c>
      <c r="W8" s="36">
        <v>6.7000000000000002E-4</v>
      </c>
      <c r="X8" s="35">
        <v>5.28E-3</v>
      </c>
      <c r="Y8" s="35">
        <v>5.2900000000000004E-3</v>
      </c>
      <c r="Z8" s="37">
        <v>3.0699999999999998E-3</v>
      </c>
      <c r="AA8" s="29"/>
    </row>
    <row r="9" spans="1:28" s="30" customFormat="1" ht="12.75" customHeight="1" x14ac:dyDescent="0.2">
      <c r="A9" s="31" t="s">
        <v>15</v>
      </c>
      <c r="B9" s="39">
        <v>923</v>
      </c>
      <c r="C9" s="40">
        <v>2020</v>
      </c>
      <c r="D9" s="42">
        <v>11593</v>
      </c>
      <c r="E9" s="40">
        <v>423</v>
      </c>
      <c r="F9" s="40">
        <v>970</v>
      </c>
      <c r="G9" s="41">
        <v>4630</v>
      </c>
      <c r="H9" s="40">
        <v>101</v>
      </c>
      <c r="I9" s="40">
        <v>187</v>
      </c>
      <c r="J9" s="41">
        <v>3537</v>
      </c>
      <c r="K9" s="40">
        <v>126</v>
      </c>
      <c r="L9" s="40">
        <v>282</v>
      </c>
      <c r="M9" s="28">
        <v>1277</v>
      </c>
      <c r="N9" s="31" t="s">
        <v>15</v>
      </c>
      <c r="O9" s="39">
        <v>135</v>
      </c>
      <c r="P9" s="40">
        <v>293</v>
      </c>
      <c r="Q9" s="42">
        <v>1232</v>
      </c>
      <c r="R9" s="40">
        <v>76</v>
      </c>
      <c r="S9" s="40">
        <v>164</v>
      </c>
      <c r="T9" s="41">
        <v>503</v>
      </c>
      <c r="U9" s="40">
        <v>0</v>
      </c>
      <c r="V9" s="40">
        <v>0</v>
      </c>
      <c r="W9" s="41">
        <v>0</v>
      </c>
      <c r="X9" s="40">
        <v>62</v>
      </c>
      <c r="Y9" s="40">
        <v>124</v>
      </c>
      <c r="Z9" s="28">
        <v>414</v>
      </c>
      <c r="AA9" s="29"/>
    </row>
    <row r="10" spans="1:28" s="30" customFormat="1" ht="12.75" customHeight="1" x14ac:dyDescent="0.2">
      <c r="A10" s="31"/>
      <c r="B10" s="32">
        <v>1</v>
      </c>
      <c r="C10" s="33">
        <v>1</v>
      </c>
      <c r="D10" s="34">
        <v>1</v>
      </c>
      <c r="E10" s="35">
        <v>0.45828999999999998</v>
      </c>
      <c r="F10" s="35">
        <v>0.48020000000000002</v>
      </c>
      <c r="G10" s="36">
        <v>0.39938000000000001</v>
      </c>
      <c r="H10" s="35">
        <v>0.10943</v>
      </c>
      <c r="I10" s="35">
        <v>9.257E-2</v>
      </c>
      <c r="J10" s="36">
        <v>0.30509999999999998</v>
      </c>
      <c r="K10" s="35">
        <v>0.13650999999999999</v>
      </c>
      <c r="L10" s="35">
        <v>0.1396</v>
      </c>
      <c r="M10" s="37">
        <v>0.11015</v>
      </c>
      <c r="N10" s="31"/>
      <c r="O10" s="38">
        <v>0.14626</v>
      </c>
      <c r="P10" s="35">
        <v>0.14505000000000001</v>
      </c>
      <c r="Q10" s="36">
        <v>0.10627</v>
      </c>
      <c r="R10" s="35">
        <v>8.2339999999999997E-2</v>
      </c>
      <c r="S10" s="35">
        <v>8.1189999999999998E-2</v>
      </c>
      <c r="T10" s="36">
        <v>4.3389999999999998E-2</v>
      </c>
      <c r="U10" s="35" t="s">
        <v>16</v>
      </c>
      <c r="V10" s="35" t="s">
        <v>16</v>
      </c>
      <c r="W10" s="36" t="s">
        <v>16</v>
      </c>
      <c r="X10" s="35">
        <v>6.7169999999999994E-2</v>
      </c>
      <c r="Y10" s="35">
        <v>6.139E-2</v>
      </c>
      <c r="Z10" s="37">
        <v>3.5709999999999999E-2</v>
      </c>
      <c r="AA10" s="29"/>
    </row>
    <row r="11" spans="1:28" s="30" customFormat="1" ht="12.75" customHeight="1" x14ac:dyDescent="0.2">
      <c r="A11" s="31" t="s">
        <v>17</v>
      </c>
      <c r="B11" s="39">
        <v>1421</v>
      </c>
      <c r="C11" s="40">
        <v>3739</v>
      </c>
      <c r="D11" s="41">
        <v>13508</v>
      </c>
      <c r="E11" s="40">
        <v>502</v>
      </c>
      <c r="F11" s="40">
        <v>1302</v>
      </c>
      <c r="G11" s="41">
        <v>5793</v>
      </c>
      <c r="H11" s="40">
        <v>203</v>
      </c>
      <c r="I11" s="40">
        <v>513</v>
      </c>
      <c r="J11" s="41">
        <v>2440</v>
      </c>
      <c r="K11" s="40">
        <v>206</v>
      </c>
      <c r="L11" s="40">
        <v>511</v>
      </c>
      <c r="M11" s="28">
        <v>1518</v>
      </c>
      <c r="N11" s="31" t="s">
        <v>17</v>
      </c>
      <c r="O11" s="39">
        <v>177</v>
      </c>
      <c r="P11" s="40">
        <v>426</v>
      </c>
      <c r="Q11" s="41">
        <v>1076</v>
      </c>
      <c r="R11" s="40">
        <v>63</v>
      </c>
      <c r="S11" s="40">
        <v>118</v>
      </c>
      <c r="T11" s="41">
        <v>567</v>
      </c>
      <c r="U11" s="40">
        <v>0</v>
      </c>
      <c r="V11" s="40">
        <v>0</v>
      </c>
      <c r="W11" s="41">
        <v>0</v>
      </c>
      <c r="X11" s="40">
        <v>270</v>
      </c>
      <c r="Y11" s="40">
        <v>869</v>
      </c>
      <c r="Z11" s="28">
        <v>2114</v>
      </c>
      <c r="AA11" s="29"/>
    </row>
    <row r="12" spans="1:28" s="30" customFormat="1" ht="12.75" customHeight="1" x14ac:dyDescent="0.2">
      <c r="A12" s="31"/>
      <c r="B12" s="32">
        <v>1</v>
      </c>
      <c r="C12" s="33">
        <v>1</v>
      </c>
      <c r="D12" s="34">
        <v>1</v>
      </c>
      <c r="E12" s="35">
        <v>0.35326999999999997</v>
      </c>
      <c r="F12" s="35">
        <v>0.34821999999999997</v>
      </c>
      <c r="G12" s="36">
        <v>0.42886000000000002</v>
      </c>
      <c r="H12" s="35">
        <v>0.14285999999999999</v>
      </c>
      <c r="I12" s="35">
        <v>0.13719999999999999</v>
      </c>
      <c r="J12" s="36">
        <v>0.18063000000000001</v>
      </c>
      <c r="K12" s="35">
        <v>0.14496999999999999</v>
      </c>
      <c r="L12" s="35">
        <v>0.13667000000000001</v>
      </c>
      <c r="M12" s="37">
        <v>0.11237999999999999</v>
      </c>
      <c r="N12" s="31"/>
      <c r="O12" s="38">
        <v>0.12456</v>
      </c>
      <c r="P12" s="35">
        <v>0.11393</v>
      </c>
      <c r="Q12" s="36">
        <v>7.9659999999999995E-2</v>
      </c>
      <c r="R12" s="35">
        <v>4.4330000000000001E-2</v>
      </c>
      <c r="S12" s="35">
        <v>3.1559999999999998E-2</v>
      </c>
      <c r="T12" s="36">
        <v>4.1980000000000003E-2</v>
      </c>
      <c r="U12" s="35" t="s">
        <v>16</v>
      </c>
      <c r="V12" s="35" t="s">
        <v>16</v>
      </c>
      <c r="W12" s="36" t="s">
        <v>16</v>
      </c>
      <c r="X12" s="35">
        <v>0.19001000000000001</v>
      </c>
      <c r="Y12" s="35">
        <v>0.23241999999999999</v>
      </c>
      <c r="Z12" s="37">
        <v>0.1565</v>
      </c>
      <c r="AA12" s="29"/>
    </row>
    <row r="13" spans="1:28" s="30" customFormat="1" ht="12.75" customHeight="1" x14ac:dyDescent="0.2">
      <c r="A13" s="31" t="s">
        <v>18</v>
      </c>
      <c r="B13" s="39">
        <v>324</v>
      </c>
      <c r="C13" s="40">
        <v>768</v>
      </c>
      <c r="D13" s="41">
        <v>6723</v>
      </c>
      <c r="E13" s="40">
        <v>149</v>
      </c>
      <c r="F13" s="40">
        <v>324</v>
      </c>
      <c r="G13" s="41">
        <v>3953</v>
      </c>
      <c r="H13" s="40">
        <v>34</v>
      </c>
      <c r="I13" s="40">
        <v>69</v>
      </c>
      <c r="J13" s="41">
        <v>1133</v>
      </c>
      <c r="K13" s="40">
        <v>27</v>
      </c>
      <c r="L13" s="40">
        <v>60</v>
      </c>
      <c r="M13" s="28">
        <v>202</v>
      </c>
      <c r="N13" s="31" t="s">
        <v>18</v>
      </c>
      <c r="O13" s="39">
        <v>57</v>
      </c>
      <c r="P13" s="40">
        <v>165</v>
      </c>
      <c r="Q13" s="41">
        <v>927</v>
      </c>
      <c r="R13" s="40">
        <v>45</v>
      </c>
      <c r="S13" s="40">
        <v>113</v>
      </c>
      <c r="T13" s="41">
        <v>250</v>
      </c>
      <c r="U13" s="40">
        <v>12</v>
      </c>
      <c r="V13" s="40">
        <v>37</v>
      </c>
      <c r="W13" s="41">
        <v>258</v>
      </c>
      <c r="X13" s="40">
        <v>0</v>
      </c>
      <c r="Y13" s="40">
        <v>0</v>
      </c>
      <c r="Z13" s="28">
        <v>0</v>
      </c>
      <c r="AA13" s="29"/>
    </row>
    <row r="14" spans="1:28" s="30" customFormat="1" ht="12.75" customHeight="1" x14ac:dyDescent="0.2">
      <c r="A14" s="31"/>
      <c r="B14" s="32">
        <v>1</v>
      </c>
      <c r="C14" s="33">
        <v>1</v>
      </c>
      <c r="D14" s="34">
        <v>1</v>
      </c>
      <c r="E14" s="35">
        <v>0.45988000000000001</v>
      </c>
      <c r="F14" s="35">
        <v>0.42187999999999998</v>
      </c>
      <c r="G14" s="36">
        <v>0.58797999999999995</v>
      </c>
      <c r="H14" s="35">
        <v>0.10494000000000001</v>
      </c>
      <c r="I14" s="35">
        <v>8.9840000000000003E-2</v>
      </c>
      <c r="J14" s="36">
        <v>0.16853000000000001</v>
      </c>
      <c r="K14" s="35">
        <v>8.3330000000000001E-2</v>
      </c>
      <c r="L14" s="35">
        <v>7.8130000000000005E-2</v>
      </c>
      <c r="M14" s="37">
        <v>3.005E-2</v>
      </c>
      <c r="N14" s="31"/>
      <c r="O14" s="38">
        <v>0.17593</v>
      </c>
      <c r="P14" s="35">
        <v>0.21484</v>
      </c>
      <c r="Q14" s="36">
        <v>0.13788</v>
      </c>
      <c r="R14" s="35">
        <v>0.13889000000000001</v>
      </c>
      <c r="S14" s="35">
        <v>0.14713999999999999</v>
      </c>
      <c r="T14" s="36">
        <v>3.7190000000000001E-2</v>
      </c>
      <c r="U14" s="35">
        <v>3.7039999999999997E-2</v>
      </c>
      <c r="V14" s="35">
        <v>4.8180000000000001E-2</v>
      </c>
      <c r="W14" s="36">
        <v>3.8379999999999997E-2</v>
      </c>
      <c r="X14" s="35" t="s">
        <v>16</v>
      </c>
      <c r="Y14" s="35" t="s">
        <v>16</v>
      </c>
      <c r="Z14" s="37" t="s">
        <v>16</v>
      </c>
      <c r="AA14" s="29"/>
    </row>
    <row r="15" spans="1:28" s="30" customFormat="1" ht="12.75" customHeight="1" x14ac:dyDescent="0.2">
      <c r="A15" s="31" t="s">
        <v>19</v>
      </c>
      <c r="B15" s="39">
        <v>44</v>
      </c>
      <c r="C15" s="40">
        <v>135</v>
      </c>
      <c r="D15" s="41">
        <v>1031</v>
      </c>
      <c r="E15" s="40">
        <v>26</v>
      </c>
      <c r="F15" s="40">
        <v>77</v>
      </c>
      <c r="G15" s="41">
        <v>211</v>
      </c>
      <c r="H15" s="40">
        <v>12</v>
      </c>
      <c r="I15" s="40">
        <v>46</v>
      </c>
      <c r="J15" s="41">
        <v>798</v>
      </c>
      <c r="K15" s="40">
        <v>0</v>
      </c>
      <c r="L15" s="40">
        <v>0</v>
      </c>
      <c r="M15" s="28">
        <v>0</v>
      </c>
      <c r="N15" s="31" t="s">
        <v>19</v>
      </c>
      <c r="O15" s="39">
        <v>1</v>
      </c>
      <c r="P15" s="40">
        <v>2</v>
      </c>
      <c r="Q15" s="41">
        <v>2</v>
      </c>
      <c r="R15" s="40">
        <v>5</v>
      </c>
      <c r="S15" s="40">
        <v>10</v>
      </c>
      <c r="T15" s="41">
        <v>20</v>
      </c>
      <c r="U15" s="40">
        <v>0</v>
      </c>
      <c r="V15" s="40">
        <v>0</v>
      </c>
      <c r="W15" s="41">
        <v>0</v>
      </c>
      <c r="X15" s="40">
        <v>0</v>
      </c>
      <c r="Y15" s="40">
        <v>0</v>
      </c>
      <c r="Z15" s="28">
        <v>0</v>
      </c>
      <c r="AA15" s="29"/>
    </row>
    <row r="16" spans="1:28" s="30" customFormat="1" ht="12.75" customHeight="1" x14ac:dyDescent="0.2">
      <c r="A16" s="31"/>
      <c r="B16" s="32">
        <v>1</v>
      </c>
      <c r="C16" s="33">
        <v>1</v>
      </c>
      <c r="D16" s="34">
        <v>1</v>
      </c>
      <c r="E16" s="35">
        <v>0.59091000000000005</v>
      </c>
      <c r="F16" s="35">
        <v>0.57037000000000004</v>
      </c>
      <c r="G16" s="36">
        <v>0.20466000000000001</v>
      </c>
      <c r="H16" s="35">
        <v>0.27272999999999997</v>
      </c>
      <c r="I16" s="35">
        <v>0.34073999999999999</v>
      </c>
      <c r="J16" s="36">
        <v>0.77400999999999998</v>
      </c>
      <c r="K16" s="35" t="s">
        <v>16</v>
      </c>
      <c r="L16" s="35" t="s">
        <v>16</v>
      </c>
      <c r="M16" s="37" t="s">
        <v>16</v>
      </c>
      <c r="N16" s="31"/>
      <c r="O16" s="38">
        <v>2.273E-2</v>
      </c>
      <c r="P16" s="35">
        <v>1.481E-2</v>
      </c>
      <c r="Q16" s="36">
        <v>1.9400000000000001E-3</v>
      </c>
      <c r="R16" s="35">
        <v>0.11364</v>
      </c>
      <c r="S16" s="35">
        <v>7.4069999999999997E-2</v>
      </c>
      <c r="T16" s="36">
        <v>1.9400000000000001E-2</v>
      </c>
      <c r="U16" s="35" t="s">
        <v>16</v>
      </c>
      <c r="V16" s="35" t="s">
        <v>16</v>
      </c>
      <c r="W16" s="36" t="s">
        <v>16</v>
      </c>
      <c r="X16" s="35" t="s">
        <v>16</v>
      </c>
      <c r="Y16" s="35" t="s">
        <v>16</v>
      </c>
      <c r="Z16" s="37" t="s">
        <v>16</v>
      </c>
      <c r="AA16" s="43"/>
    </row>
    <row r="17" spans="1:27" s="30" customFormat="1" ht="12.75" customHeight="1" x14ac:dyDescent="0.2">
      <c r="A17" s="31" t="s">
        <v>20</v>
      </c>
      <c r="B17" s="39">
        <v>3147</v>
      </c>
      <c r="C17" s="40">
        <v>7869</v>
      </c>
      <c r="D17" s="41">
        <v>77279</v>
      </c>
      <c r="E17" s="40">
        <v>1666</v>
      </c>
      <c r="F17" s="40">
        <v>4051</v>
      </c>
      <c r="G17" s="41">
        <v>38236</v>
      </c>
      <c r="H17" s="40">
        <v>519</v>
      </c>
      <c r="I17" s="40">
        <v>1375</v>
      </c>
      <c r="J17" s="41">
        <v>27299</v>
      </c>
      <c r="K17" s="40">
        <v>470</v>
      </c>
      <c r="L17" s="40">
        <v>1099</v>
      </c>
      <c r="M17" s="28">
        <v>7126</v>
      </c>
      <c r="N17" s="31" t="s">
        <v>20</v>
      </c>
      <c r="O17" s="39">
        <v>168</v>
      </c>
      <c r="P17" s="40">
        <v>387</v>
      </c>
      <c r="Q17" s="41">
        <v>1514</v>
      </c>
      <c r="R17" s="40">
        <v>310</v>
      </c>
      <c r="S17" s="40">
        <v>918</v>
      </c>
      <c r="T17" s="41">
        <v>2896</v>
      </c>
      <c r="U17" s="40">
        <v>3</v>
      </c>
      <c r="V17" s="40">
        <v>6</v>
      </c>
      <c r="W17" s="41">
        <v>52</v>
      </c>
      <c r="X17" s="40">
        <v>11</v>
      </c>
      <c r="Y17" s="40">
        <v>33</v>
      </c>
      <c r="Z17" s="28">
        <v>156</v>
      </c>
      <c r="AA17" s="29"/>
    </row>
    <row r="18" spans="1:27" s="30" customFormat="1" ht="12.75" customHeight="1" x14ac:dyDescent="0.2">
      <c r="A18" s="31"/>
      <c r="B18" s="32">
        <v>1</v>
      </c>
      <c r="C18" s="33">
        <v>1</v>
      </c>
      <c r="D18" s="34">
        <v>1</v>
      </c>
      <c r="E18" s="35">
        <v>0.52939000000000003</v>
      </c>
      <c r="F18" s="35">
        <v>0.51480000000000004</v>
      </c>
      <c r="G18" s="36">
        <v>0.49478</v>
      </c>
      <c r="H18" s="35">
        <v>0.16492000000000001</v>
      </c>
      <c r="I18" s="35">
        <v>0.17474000000000001</v>
      </c>
      <c r="J18" s="36">
        <v>0.35325000000000001</v>
      </c>
      <c r="K18" s="35">
        <v>0.14935000000000001</v>
      </c>
      <c r="L18" s="35">
        <v>0.13966000000000001</v>
      </c>
      <c r="M18" s="37">
        <v>9.221E-2</v>
      </c>
      <c r="N18" s="31"/>
      <c r="O18" s="38">
        <v>5.3379999999999997E-2</v>
      </c>
      <c r="P18" s="35">
        <v>4.9180000000000001E-2</v>
      </c>
      <c r="Q18" s="36">
        <v>1.959E-2</v>
      </c>
      <c r="R18" s="35">
        <v>9.851E-2</v>
      </c>
      <c r="S18" s="35">
        <v>0.11666</v>
      </c>
      <c r="T18" s="36">
        <v>3.7470000000000003E-2</v>
      </c>
      <c r="U18" s="35">
        <v>9.5E-4</v>
      </c>
      <c r="V18" s="35">
        <v>7.6000000000000004E-4</v>
      </c>
      <c r="W18" s="36">
        <v>6.7000000000000002E-4</v>
      </c>
      <c r="X18" s="35">
        <v>3.5000000000000001E-3</v>
      </c>
      <c r="Y18" s="35">
        <v>4.1900000000000001E-3</v>
      </c>
      <c r="Z18" s="37">
        <v>2.0200000000000001E-3</v>
      </c>
      <c r="AA18" s="29"/>
    </row>
    <row r="19" spans="1:27" s="30" customFormat="1" ht="12.75" customHeight="1" x14ac:dyDescent="0.2">
      <c r="A19" s="31" t="s">
        <v>21</v>
      </c>
      <c r="B19" s="39">
        <v>720</v>
      </c>
      <c r="C19" s="40">
        <v>1706</v>
      </c>
      <c r="D19" s="41">
        <v>11884</v>
      </c>
      <c r="E19" s="40">
        <v>555</v>
      </c>
      <c r="F19" s="40">
        <v>1179</v>
      </c>
      <c r="G19" s="41">
        <v>10312</v>
      </c>
      <c r="H19" s="40">
        <v>43</v>
      </c>
      <c r="I19" s="40">
        <v>101</v>
      </c>
      <c r="J19" s="41">
        <v>586</v>
      </c>
      <c r="K19" s="40">
        <v>46</v>
      </c>
      <c r="L19" s="40">
        <v>146</v>
      </c>
      <c r="M19" s="28">
        <v>441</v>
      </c>
      <c r="N19" s="31" t="s">
        <v>21</v>
      </c>
      <c r="O19" s="39">
        <v>37</v>
      </c>
      <c r="P19" s="40">
        <v>170</v>
      </c>
      <c r="Q19" s="41">
        <v>258</v>
      </c>
      <c r="R19" s="40">
        <v>38</v>
      </c>
      <c r="S19" s="40">
        <v>108</v>
      </c>
      <c r="T19" s="41">
        <v>279</v>
      </c>
      <c r="U19" s="40">
        <v>0</v>
      </c>
      <c r="V19" s="40">
        <v>0</v>
      </c>
      <c r="W19" s="41">
        <v>0</v>
      </c>
      <c r="X19" s="40">
        <v>1</v>
      </c>
      <c r="Y19" s="40">
        <v>2</v>
      </c>
      <c r="Z19" s="28">
        <v>8</v>
      </c>
      <c r="AA19" s="29"/>
    </row>
    <row r="20" spans="1:27" s="30" customFormat="1" ht="12.75" customHeight="1" x14ac:dyDescent="0.2">
      <c r="A20" s="31"/>
      <c r="B20" s="32">
        <v>1</v>
      </c>
      <c r="C20" s="33">
        <v>1</v>
      </c>
      <c r="D20" s="34">
        <v>1</v>
      </c>
      <c r="E20" s="35">
        <v>0.77083000000000002</v>
      </c>
      <c r="F20" s="35">
        <v>0.69108999999999998</v>
      </c>
      <c r="G20" s="36">
        <v>0.86772000000000005</v>
      </c>
      <c r="H20" s="35">
        <v>5.9720000000000002E-2</v>
      </c>
      <c r="I20" s="35">
        <v>5.9200000000000003E-2</v>
      </c>
      <c r="J20" s="36">
        <v>4.931E-2</v>
      </c>
      <c r="K20" s="35">
        <v>6.3890000000000002E-2</v>
      </c>
      <c r="L20" s="35">
        <v>8.5580000000000003E-2</v>
      </c>
      <c r="M20" s="37">
        <v>3.7109999999999997E-2</v>
      </c>
      <c r="N20" s="31"/>
      <c r="O20" s="38">
        <v>5.1389999999999998E-2</v>
      </c>
      <c r="P20" s="35">
        <v>9.9650000000000002E-2</v>
      </c>
      <c r="Q20" s="36">
        <v>2.171E-2</v>
      </c>
      <c r="R20" s="35">
        <v>5.2780000000000001E-2</v>
      </c>
      <c r="S20" s="35">
        <v>6.3310000000000005E-2</v>
      </c>
      <c r="T20" s="36">
        <v>2.3480000000000001E-2</v>
      </c>
      <c r="U20" s="35" t="s">
        <v>16</v>
      </c>
      <c r="V20" s="35" t="s">
        <v>16</v>
      </c>
      <c r="W20" s="36" t="s">
        <v>16</v>
      </c>
      <c r="X20" s="35">
        <v>1.39E-3</v>
      </c>
      <c r="Y20" s="35">
        <v>1.17E-3</v>
      </c>
      <c r="Z20" s="37">
        <v>6.7000000000000002E-4</v>
      </c>
      <c r="AA20" s="29"/>
    </row>
    <row r="21" spans="1:27" s="30" customFormat="1" ht="12.75" customHeight="1" x14ac:dyDescent="0.2">
      <c r="A21" s="31" t="s">
        <v>22</v>
      </c>
      <c r="B21" s="39">
        <v>2916</v>
      </c>
      <c r="C21" s="40">
        <v>8483</v>
      </c>
      <c r="D21" s="41">
        <v>47270</v>
      </c>
      <c r="E21" s="40">
        <v>1579</v>
      </c>
      <c r="F21" s="40">
        <v>4456</v>
      </c>
      <c r="G21" s="41">
        <v>26029</v>
      </c>
      <c r="H21" s="40">
        <v>413</v>
      </c>
      <c r="I21" s="40">
        <v>1417</v>
      </c>
      <c r="J21" s="41">
        <v>11354</v>
      </c>
      <c r="K21" s="40">
        <v>495</v>
      </c>
      <c r="L21" s="40">
        <v>1515</v>
      </c>
      <c r="M21" s="28">
        <v>5571</v>
      </c>
      <c r="N21" s="31" t="s">
        <v>22</v>
      </c>
      <c r="O21" s="39">
        <v>109</v>
      </c>
      <c r="P21" s="40">
        <v>295</v>
      </c>
      <c r="Q21" s="41">
        <v>1227</v>
      </c>
      <c r="R21" s="40">
        <v>275</v>
      </c>
      <c r="S21" s="40">
        <v>710</v>
      </c>
      <c r="T21" s="41">
        <v>2164</v>
      </c>
      <c r="U21" s="40">
        <v>10</v>
      </c>
      <c r="V21" s="40">
        <v>20</v>
      </c>
      <c r="W21" s="41">
        <v>58</v>
      </c>
      <c r="X21" s="40">
        <v>35</v>
      </c>
      <c r="Y21" s="40">
        <v>70</v>
      </c>
      <c r="Z21" s="28">
        <v>867</v>
      </c>
      <c r="AA21" s="29"/>
    </row>
    <row r="22" spans="1:27" s="30" customFormat="1" ht="12.75" customHeight="1" x14ac:dyDescent="0.2">
      <c r="A22" s="31"/>
      <c r="B22" s="32">
        <v>1</v>
      </c>
      <c r="C22" s="33">
        <v>1</v>
      </c>
      <c r="D22" s="34">
        <v>1</v>
      </c>
      <c r="E22" s="35">
        <v>0.54149999999999998</v>
      </c>
      <c r="F22" s="35">
        <v>0.52529000000000003</v>
      </c>
      <c r="G22" s="36">
        <v>0.55064999999999997</v>
      </c>
      <c r="H22" s="35">
        <v>0.14163000000000001</v>
      </c>
      <c r="I22" s="35">
        <v>0.16703999999999999</v>
      </c>
      <c r="J22" s="36">
        <v>0.24018999999999999</v>
      </c>
      <c r="K22" s="35">
        <v>0.16975000000000001</v>
      </c>
      <c r="L22" s="35">
        <v>0.17859</v>
      </c>
      <c r="M22" s="37">
        <v>0.11785</v>
      </c>
      <c r="N22" s="31"/>
      <c r="O22" s="38">
        <v>3.7379999999999997E-2</v>
      </c>
      <c r="P22" s="35">
        <v>3.4779999999999998E-2</v>
      </c>
      <c r="Q22" s="36">
        <v>2.596E-2</v>
      </c>
      <c r="R22" s="35">
        <v>9.4310000000000005E-2</v>
      </c>
      <c r="S22" s="35">
        <v>8.3699999999999997E-2</v>
      </c>
      <c r="T22" s="36">
        <v>4.5780000000000001E-2</v>
      </c>
      <c r="U22" s="35">
        <v>3.4299999999999999E-3</v>
      </c>
      <c r="V22" s="35">
        <v>2.3600000000000001E-3</v>
      </c>
      <c r="W22" s="36">
        <v>1.23E-3</v>
      </c>
      <c r="X22" s="35">
        <v>1.2E-2</v>
      </c>
      <c r="Y22" s="35">
        <v>8.2500000000000004E-3</v>
      </c>
      <c r="Z22" s="37">
        <v>1.8339999999999999E-2</v>
      </c>
      <c r="AA22" s="29"/>
    </row>
    <row r="23" spans="1:27" s="30" customFormat="1" ht="12.75" customHeight="1" x14ac:dyDescent="0.2">
      <c r="A23" s="31" t="s">
        <v>23</v>
      </c>
      <c r="B23" s="39">
        <v>15128</v>
      </c>
      <c r="C23" s="40">
        <v>39996</v>
      </c>
      <c r="D23" s="41">
        <v>294281</v>
      </c>
      <c r="E23" s="40">
        <v>8377</v>
      </c>
      <c r="F23" s="40">
        <v>21281</v>
      </c>
      <c r="G23" s="41">
        <v>174898</v>
      </c>
      <c r="H23" s="40">
        <v>2233</v>
      </c>
      <c r="I23" s="40">
        <v>6355</v>
      </c>
      <c r="J23" s="41">
        <v>67394</v>
      </c>
      <c r="K23" s="40">
        <v>2256</v>
      </c>
      <c r="L23" s="40">
        <v>6595</v>
      </c>
      <c r="M23" s="28">
        <v>28014</v>
      </c>
      <c r="N23" s="31" t="s">
        <v>23</v>
      </c>
      <c r="O23" s="39">
        <v>768</v>
      </c>
      <c r="P23" s="40">
        <v>1970</v>
      </c>
      <c r="Q23" s="41">
        <v>10284</v>
      </c>
      <c r="R23" s="40">
        <v>1352</v>
      </c>
      <c r="S23" s="40">
        <v>3482</v>
      </c>
      <c r="T23" s="41">
        <v>10347</v>
      </c>
      <c r="U23" s="40">
        <v>60</v>
      </c>
      <c r="V23" s="40">
        <v>111</v>
      </c>
      <c r="W23" s="41">
        <v>436</v>
      </c>
      <c r="X23" s="40">
        <v>82</v>
      </c>
      <c r="Y23" s="40">
        <v>202</v>
      </c>
      <c r="Z23" s="28">
        <v>2908</v>
      </c>
      <c r="AA23" s="29"/>
    </row>
    <row r="24" spans="1:27" s="30" customFormat="1" ht="12.75" customHeight="1" x14ac:dyDescent="0.2">
      <c r="A24" s="31"/>
      <c r="B24" s="32">
        <v>1</v>
      </c>
      <c r="C24" s="33">
        <v>1</v>
      </c>
      <c r="D24" s="34">
        <v>1</v>
      </c>
      <c r="E24" s="35">
        <v>0.55374000000000001</v>
      </c>
      <c r="F24" s="35">
        <v>0.53208</v>
      </c>
      <c r="G24" s="36">
        <v>0.59431999999999996</v>
      </c>
      <c r="H24" s="35">
        <v>0.14760999999999999</v>
      </c>
      <c r="I24" s="35">
        <v>0.15889</v>
      </c>
      <c r="J24" s="36">
        <v>0.22900999999999999</v>
      </c>
      <c r="K24" s="35">
        <v>0.14913000000000001</v>
      </c>
      <c r="L24" s="35">
        <v>0.16489000000000001</v>
      </c>
      <c r="M24" s="37">
        <v>9.5189999999999997E-2</v>
      </c>
      <c r="N24" s="31"/>
      <c r="O24" s="38">
        <v>5.0770000000000003E-2</v>
      </c>
      <c r="P24" s="35">
        <v>4.9250000000000002E-2</v>
      </c>
      <c r="Q24" s="36">
        <v>3.4950000000000002E-2</v>
      </c>
      <c r="R24" s="35">
        <v>8.9370000000000005E-2</v>
      </c>
      <c r="S24" s="35">
        <v>8.7059999999999998E-2</v>
      </c>
      <c r="T24" s="36">
        <v>3.5159999999999997E-2</v>
      </c>
      <c r="U24" s="35">
        <v>3.9699999999999996E-3</v>
      </c>
      <c r="V24" s="35">
        <v>2.7799999999999999E-3</v>
      </c>
      <c r="W24" s="36">
        <v>1.48E-3</v>
      </c>
      <c r="X24" s="35">
        <v>5.4200000000000003E-3</v>
      </c>
      <c r="Y24" s="35">
        <v>5.0499999999999998E-3</v>
      </c>
      <c r="Z24" s="37">
        <v>9.8799999999999999E-3</v>
      </c>
      <c r="AA24" s="29"/>
    </row>
    <row r="25" spans="1:27" s="30" customFormat="1" ht="12.75" customHeight="1" x14ac:dyDescent="0.2">
      <c r="A25" s="31" t="s">
        <v>24</v>
      </c>
      <c r="B25" s="39">
        <v>2817</v>
      </c>
      <c r="C25" s="40">
        <v>6908</v>
      </c>
      <c r="D25" s="41">
        <v>42019</v>
      </c>
      <c r="E25" s="40">
        <v>1398</v>
      </c>
      <c r="F25" s="40">
        <v>3402</v>
      </c>
      <c r="G25" s="41">
        <v>24263</v>
      </c>
      <c r="H25" s="40">
        <v>487</v>
      </c>
      <c r="I25" s="40">
        <v>1237</v>
      </c>
      <c r="J25" s="41">
        <v>10013</v>
      </c>
      <c r="K25" s="40">
        <v>439</v>
      </c>
      <c r="L25" s="40">
        <v>1179</v>
      </c>
      <c r="M25" s="28">
        <v>5341</v>
      </c>
      <c r="N25" s="31" t="s">
        <v>24</v>
      </c>
      <c r="O25" s="39">
        <v>115</v>
      </c>
      <c r="P25" s="40">
        <v>435</v>
      </c>
      <c r="Q25" s="41">
        <v>1150</v>
      </c>
      <c r="R25" s="40">
        <v>363</v>
      </c>
      <c r="S25" s="40">
        <v>618</v>
      </c>
      <c r="T25" s="41">
        <v>1076</v>
      </c>
      <c r="U25" s="40">
        <v>4</v>
      </c>
      <c r="V25" s="40">
        <v>8</v>
      </c>
      <c r="W25" s="41">
        <v>79</v>
      </c>
      <c r="X25" s="40">
        <v>11</v>
      </c>
      <c r="Y25" s="40">
        <v>29</v>
      </c>
      <c r="Z25" s="28">
        <v>97</v>
      </c>
      <c r="AA25" s="29"/>
    </row>
    <row r="26" spans="1:27" s="30" customFormat="1" ht="12.75" customHeight="1" x14ac:dyDescent="0.2">
      <c r="A26" s="31"/>
      <c r="B26" s="32">
        <v>1</v>
      </c>
      <c r="C26" s="33">
        <v>1</v>
      </c>
      <c r="D26" s="34">
        <v>1</v>
      </c>
      <c r="E26" s="35">
        <v>0.49626999999999999</v>
      </c>
      <c r="F26" s="35">
        <v>0.49247000000000002</v>
      </c>
      <c r="G26" s="36">
        <v>0.57743</v>
      </c>
      <c r="H26" s="35">
        <v>0.17288000000000001</v>
      </c>
      <c r="I26" s="35">
        <v>0.17907000000000001</v>
      </c>
      <c r="J26" s="36">
        <v>0.23830000000000001</v>
      </c>
      <c r="K26" s="35">
        <v>0.15584000000000001</v>
      </c>
      <c r="L26" s="35">
        <v>0.17066999999999999</v>
      </c>
      <c r="M26" s="37">
        <v>0.12711</v>
      </c>
      <c r="N26" s="31"/>
      <c r="O26" s="38">
        <v>4.0820000000000002E-2</v>
      </c>
      <c r="P26" s="35">
        <v>6.2969999999999998E-2</v>
      </c>
      <c r="Q26" s="36">
        <v>2.7369999999999998E-2</v>
      </c>
      <c r="R26" s="35">
        <v>0.12886</v>
      </c>
      <c r="S26" s="35">
        <v>8.9459999999999998E-2</v>
      </c>
      <c r="T26" s="36">
        <v>2.5610000000000001E-2</v>
      </c>
      <c r="U26" s="35">
        <v>1.42E-3</v>
      </c>
      <c r="V26" s="35">
        <v>1.16E-3</v>
      </c>
      <c r="W26" s="36">
        <v>1.8799999999999999E-3</v>
      </c>
      <c r="X26" s="35">
        <v>3.8999999999999998E-3</v>
      </c>
      <c r="Y26" s="35">
        <v>4.1999999999999997E-3</v>
      </c>
      <c r="Z26" s="37">
        <v>2.31E-3</v>
      </c>
      <c r="AA26" s="29"/>
    </row>
    <row r="27" spans="1:27" s="30" customFormat="1" ht="12.75" customHeight="1" x14ac:dyDescent="0.2">
      <c r="A27" s="31" t="s">
        <v>25</v>
      </c>
      <c r="B27" s="39">
        <v>1479</v>
      </c>
      <c r="C27" s="40">
        <v>3859</v>
      </c>
      <c r="D27" s="41">
        <v>30009</v>
      </c>
      <c r="E27" s="40">
        <v>752</v>
      </c>
      <c r="F27" s="40">
        <v>1876</v>
      </c>
      <c r="G27" s="41">
        <v>14141</v>
      </c>
      <c r="H27" s="40">
        <v>380</v>
      </c>
      <c r="I27" s="40">
        <v>1079</v>
      </c>
      <c r="J27" s="41">
        <v>12464</v>
      </c>
      <c r="K27" s="40">
        <v>211</v>
      </c>
      <c r="L27" s="40">
        <v>585</v>
      </c>
      <c r="M27" s="28">
        <v>2603</v>
      </c>
      <c r="N27" s="31" t="s">
        <v>25</v>
      </c>
      <c r="O27" s="39">
        <v>31</v>
      </c>
      <c r="P27" s="40">
        <v>58</v>
      </c>
      <c r="Q27" s="41">
        <v>250</v>
      </c>
      <c r="R27" s="40">
        <v>46</v>
      </c>
      <c r="S27" s="40">
        <v>134</v>
      </c>
      <c r="T27" s="41">
        <v>248</v>
      </c>
      <c r="U27" s="40">
        <v>0</v>
      </c>
      <c r="V27" s="40">
        <v>0</v>
      </c>
      <c r="W27" s="41">
        <v>0</v>
      </c>
      <c r="X27" s="40">
        <v>59</v>
      </c>
      <c r="Y27" s="40">
        <v>127</v>
      </c>
      <c r="Z27" s="28">
        <v>303</v>
      </c>
      <c r="AA27" s="29"/>
    </row>
    <row r="28" spans="1:27" s="30" customFormat="1" ht="12.75" customHeight="1" x14ac:dyDescent="0.2">
      <c r="A28" s="31"/>
      <c r="B28" s="32">
        <v>1</v>
      </c>
      <c r="C28" s="33">
        <v>1</v>
      </c>
      <c r="D28" s="34">
        <v>1</v>
      </c>
      <c r="E28" s="35">
        <v>0.50844999999999996</v>
      </c>
      <c r="F28" s="35">
        <v>0.48614000000000002</v>
      </c>
      <c r="G28" s="36">
        <v>0.47122999999999998</v>
      </c>
      <c r="H28" s="35">
        <v>0.25692999999999999</v>
      </c>
      <c r="I28" s="35">
        <v>0.27961000000000003</v>
      </c>
      <c r="J28" s="36">
        <v>0.41533999999999999</v>
      </c>
      <c r="K28" s="35">
        <v>0.14266000000000001</v>
      </c>
      <c r="L28" s="35">
        <v>0.15159</v>
      </c>
      <c r="M28" s="37">
        <v>8.6739999999999998E-2</v>
      </c>
      <c r="N28" s="31"/>
      <c r="O28" s="38">
        <v>2.0959999999999999E-2</v>
      </c>
      <c r="P28" s="35">
        <v>1.503E-2</v>
      </c>
      <c r="Q28" s="36">
        <v>8.3300000000000006E-3</v>
      </c>
      <c r="R28" s="35">
        <v>3.1099999999999999E-2</v>
      </c>
      <c r="S28" s="35">
        <v>3.4720000000000001E-2</v>
      </c>
      <c r="T28" s="36">
        <v>8.26E-3</v>
      </c>
      <c r="U28" s="35" t="s">
        <v>16</v>
      </c>
      <c r="V28" s="35" t="s">
        <v>16</v>
      </c>
      <c r="W28" s="36" t="s">
        <v>16</v>
      </c>
      <c r="X28" s="35">
        <v>3.9890000000000002E-2</v>
      </c>
      <c r="Y28" s="35">
        <v>3.2910000000000002E-2</v>
      </c>
      <c r="Z28" s="37">
        <v>1.01E-2</v>
      </c>
      <c r="AA28" s="29"/>
    </row>
    <row r="29" spans="1:27" s="30" customFormat="1" ht="12.75" customHeight="1" x14ac:dyDescent="0.2">
      <c r="A29" s="31" t="s">
        <v>26</v>
      </c>
      <c r="B29" s="39">
        <v>2402</v>
      </c>
      <c r="C29" s="40">
        <v>6840</v>
      </c>
      <c r="D29" s="41">
        <v>33780</v>
      </c>
      <c r="E29" s="40">
        <v>1233</v>
      </c>
      <c r="F29" s="40">
        <v>3743</v>
      </c>
      <c r="G29" s="41">
        <v>19690</v>
      </c>
      <c r="H29" s="40">
        <v>264</v>
      </c>
      <c r="I29" s="40">
        <v>733</v>
      </c>
      <c r="J29" s="41">
        <v>4151</v>
      </c>
      <c r="K29" s="40">
        <v>508</v>
      </c>
      <c r="L29" s="40">
        <v>1462</v>
      </c>
      <c r="M29" s="28">
        <v>5812</v>
      </c>
      <c r="N29" s="31" t="s">
        <v>26</v>
      </c>
      <c r="O29" s="39">
        <v>69</v>
      </c>
      <c r="P29" s="40">
        <v>175</v>
      </c>
      <c r="Q29" s="41">
        <v>808</v>
      </c>
      <c r="R29" s="40">
        <v>320</v>
      </c>
      <c r="S29" s="40">
        <v>697</v>
      </c>
      <c r="T29" s="41">
        <v>3016</v>
      </c>
      <c r="U29" s="40">
        <v>0</v>
      </c>
      <c r="V29" s="40">
        <v>0</v>
      </c>
      <c r="W29" s="41">
        <v>0</v>
      </c>
      <c r="X29" s="40">
        <v>8</v>
      </c>
      <c r="Y29" s="40">
        <v>30</v>
      </c>
      <c r="Z29" s="28">
        <v>303</v>
      </c>
      <c r="AA29" s="29"/>
    </row>
    <row r="30" spans="1:27" s="30" customFormat="1" ht="12.75" customHeight="1" x14ac:dyDescent="0.2">
      <c r="A30" s="31"/>
      <c r="B30" s="32">
        <v>1</v>
      </c>
      <c r="C30" s="33">
        <v>1</v>
      </c>
      <c r="D30" s="34">
        <v>1</v>
      </c>
      <c r="E30" s="35">
        <v>0.51332</v>
      </c>
      <c r="F30" s="35">
        <v>0.54722000000000004</v>
      </c>
      <c r="G30" s="36">
        <v>0.58289000000000002</v>
      </c>
      <c r="H30" s="35">
        <v>0.10990999999999999</v>
      </c>
      <c r="I30" s="35">
        <v>0.10716000000000001</v>
      </c>
      <c r="J30" s="36">
        <v>0.12288</v>
      </c>
      <c r="K30" s="35">
        <v>0.21149000000000001</v>
      </c>
      <c r="L30" s="35">
        <v>0.21374000000000001</v>
      </c>
      <c r="M30" s="37">
        <v>0.17205000000000001</v>
      </c>
      <c r="N30" s="31"/>
      <c r="O30" s="38">
        <v>2.8729999999999999E-2</v>
      </c>
      <c r="P30" s="35">
        <v>2.5579999999999999E-2</v>
      </c>
      <c r="Q30" s="36">
        <v>2.392E-2</v>
      </c>
      <c r="R30" s="35">
        <v>0.13322000000000001</v>
      </c>
      <c r="S30" s="35">
        <v>0.1019</v>
      </c>
      <c r="T30" s="36">
        <v>8.9279999999999998E-2</v>
      </c>
      <c r="U30" s="35" t="s">
        <v>16</v>
      </c>
      <c r="V30" s="35" t="s">
        <v>16</v>
      </c>
      <c r="W30" s="36" t="s">
        <v>16</v>
      </c>
      <c r="X30" s="35">
        <v>3.3300000000000001E-3</v>
      </c>
      <c r="Y30" s="35">
        <v>4.3899999999999998E-3</v>
      </c>
      <c r="Z30" s="37">
        <v>8.9700000000000005E-3</v>
      </c>
      <c r="AA30" s="29"/>
    </row>
    <row r="31" spans="1:27" s="30" customFormat="1" ht="12.75" customHeight="1" x14ac:dyDescent="0.2">
      <c r="A31" s="31" t="s">
        <v>27</v>
      </c>
      <c r="B31" s="39">
        <v>907</v>
      </c>
      <c r="C31" s="40">
        <v>2312</v>
      </c>
      <c r="D31" s="41">
        <v>10881</v>
      </c>
      <c r="E31" s="40">
        <v>455</v>
      </c>
      <c r="F31" s="40">
        <v>1118</v>
      </c>
      <c r="G31" s="41">
        <v>6397</v>
      </c>
      <c r="H31" s="40">
        <v>174</v>
      </c>
      <c r="I31" s="40">
        <v>511</v>
      </c>
      <c r="J31" s="41">
        <v>2055</v>
      </c>
      <c r="K31" s="40">
        <v>202</v>
      </c>
      <c r="L31" s="40">
        <v>495</v>
      </c>
      <c r="M31" s="28">
        <v>1832</v>
      </c>
      <c r="N31" s="31" t="s">
        <v>27</v>
      </c>
      <c r="O31" s="39">
        <v>24</v>
      </c>
      <c r="P31" s="40">
        <v>61</v>
      </c>
      <c r="Q31" s="41">
        <v>301</v>
      </c>
      <c r="R31" s="40">
        <v>45</v>
      </c>
      <c r="S31" s="40">
        <v>107</v>
      </c>
      <c r="T31" s="41">
        <v>259</v>
      </c>
      <c r="U31" s="40">
        <v>4</v>
      </c>
      <c r="V31" s="40">
        <v>6</v>
      </c>
      <c r="W31" s="41">
        <v>22</v>
      </c>
      <c r="X31" s="40">
        <v>3</v>
      </c>
      <c r="Y31" s="40">
        <v>14</v>
      </c>
      <c r="Z31" s="28">
        <v>15</v>
      </c>
      <c r="AA31" s="29"/>
    </row>
    <row r="32" spans="1:27" s="30" customFormat="1" ht="12.75" customHeight="1" x14ac:dyDescent="0.2">
      <c r="A32" s="31"/>
      <c r="B32" s="32">
        <v>1</v>
      </c>
      <c r="C32" s="33">
        <v>1</v>
      </c>
      <c r="D32" s="34">
        <v>1</v>
      </c>
      <c r="E32" s="35">
        <v>0.50165000000000004</v>
      </c>
      <c r="F32" s="35">
        <v>0.48355999999999999</v>
      </c>
      <c r="G32" s="36">
        <v>0.58791000000000004</v>
      </c>
      <c r="H32" s="35">
        <v>0.19184000000000001</v>
      </c>
      <c r="I32" s="35">
        <v>0.22101999999999999</v>
      </c>
      <c r="J32" s="36">
        <v>0.18886</v>
      </c>
      <c r="K32" s="35">
        <v>0.22270999999999999</v>
      </c>
      <c r="L32" s="35">
        <v>0.21410000000000001</v>
      </c>
      <c r="M32" s="37">
        <v>0.16836999999999999</v>
      </c>
      <c r="N32" s="31"/>
      <c r="O32" s="38">
        <v>2.6460000000000001E-2</v>
      </c>
      <c r="P32" s="35">
        <v>2.6380000000000001E-2</v>
      </c>
      <c r="Q32" s="36">
        <v>2.7660000000000001E-2</v>
      </c>
      <c r="R32" s="35">
        <v>4.9610000000000001E-2</v>
      </c>
      <c r="S32" s="35">
        <v>4.6280000000000002E-2</v>
      </c>
      <c r="T32" s="36">
        <v>2.3800000000000002E-2</v>
      </c>
      <c r="U32" s="35">
        <v>4.4099999999999999E-3</v>
      </c>
      <c r="V32" s="35">
        <v>2.5999999999999999E-3</v>
      </c>
      <c r="W32" s="36">
        <v>2.0200000000000001E-3</v>
      </c>
      <c r="X32" s="35">
        <v>3.31E-3</v>
      </c>
      <c r="Y32" s="35">
        <v>6.0600000000000003E-3</v>
      </c>
      <c r="Z32" s="37">
        <v>1.3799999999999999E-3</v>
      </c>
      <c r="AA32" s="29"/>
    </row>
    <row r="33" spans="1:27" s="30" customFormat="1" ht="12.75" customHeight="1" x14ac:dyDescent="0.2">
      <c r="A33" s="31" t="s">
        <v>28</v>
      </c>
      <c r="B33" s="39">
        <v>2947</v>
      </c>
      <c r="C33" s="40">
        <v>7185</v>
      </c>
      <c r="D33" s="41">
        <v>60072</v>
      </c>
      <c r="E33" s="40">
        <v>1710</v>
      </c>
      <c r="F33" s="40">
        <v>4229</v>
      </c>
      <c r="G33" s="41">
        <v>31809</v>
      </c>
      <c r="H33" s="40">
        <v>567</v>
      </c>
      <c r="I33" s="40">
        <v>1482</v>
      </c>
      <c r="J33" s="41">
        <v>22072</v>
      </c>
      <c r="K33" s="40">
        <v>446</v>
      </c>
      <c r="L33" s="40">
        <v>992</v>
      </c>
      <c r="M33" s="28">
        <v>4198</v>
      </c>
      <c r="N33" s="31" t="s">
        <v>28</v>
      </c>
      <c r="O33" s="39">
        <v>112</v>
      </c>
      <c r="P33" s="40">
        <v>248</v>
      </c>
      <c r="Q33" s="41">
        <v>1068</v>
      </c>
      <c r="R33" s="40">
        <v>77</v>
      </c>
      <c r="S33" s="40">
        <v>154</v>
      </c>
      <c r="T33" s="41">
        <v>460</v>
      </c>
      <c r="U33" s="40">
        <v>13</v>
      </c>
      <c r="V33" s="40">
        <v>19</v>
      </c>
      <c r="W33" s="41">
        <v>107</v>
      </c>
      <c r="X33" s="40">
        <v>22</v>
      </c>
      <c r="Y33" s="40">
        <v>61</v>
      </c>
      <c r="Z33" s="28">
        <v>358</v>
      </c>
      <c r="AA33" s="29"/>
    </row>
    <row r="34" spans="1:27" s="30" customFormat="1" ht="12.75" customHeight="1" x14ac:dyDescent="0.2">
      <c r="A34" s="31"/>
      <c r="B34" s="32">
        <v>1</v>
      </c>
      <c r="C34" s="33">
        <v>1</v>
      </c>
      <c r="D34" s="34">
        <v>1</v>
      </c>
      <c r="E34" s="35">
        <v>0.58025000000000004</v>
      </c>
      <c r="F34" s="35">
        <v>0.58858999999999995</v>
      </c>
      <c r="G34" s="36">
        <v>0.52951000000000004</v>
      </c>
      <c r="H34" s="35">
        <v>0.19239999999999999</v>
      </c>
      <c r="I34" s="35">
        <v>0.20626</v>
      </c>
      <c r="J34" s="36">
        <v>0.36742999999999998</v>
      </c>
      <c r="K34" s="35">
        <v>0.15134</v>
      </c>
      <c r="L34" s="35">
        <v>0.13807</v>
      </c>
      <c r="M34" s="37">
        <v>6.9879999999999998E-2</v>
      </c>
      <c r="N34" s="31"/>
      <c r="O34" s="38">
        <v>3.7999999999999999E-2</v>
      </c>
      <c r="P34" s="35">
        <v>3.4520000000000002E-2</v>
      </c>
      <c r="Q34" s="36">
        <v>1.7780000000000001E-2</v>
      </c>
      <c r="R34" s="35">
        <v>2.613E-2</v>
      </c>
      <c r="S34" s="35">
        <v>2.1430000000000001E-2</v>
      </c>
      <c r="T34" s="36">
        <v>7.6600000000000001E-3</v>
      </c>
      <c r="U34" s="35">
        <v>4.4099999999999999E-3</v>
      </c>
      <c r="V34" s="35">
        <v>2.64E-3</v>
      </c>
      <c r="W34" s="36">
        <v>1.7799999999999999E-3</v>
      </c>
      <c r="X34" s="35">
        <v>7.4700000000000001E-3</v>
      </c>
      <c r="Y34" s="35">
        <v>8.4899999999999993E-3</v>
      </c>
      <c r="Z34" s="37">
        <v>5.96E-3</v>
      </c>
      <c r="AA34" s="29"/>
    </row>
    <row r="35" spans="1:27" s="30" customFormat="1" ht="12.75" customHeight="1" x14ac:dyDescent="0.2">
      <c r="A35" s="44" t="s">
        <v>29</v>
      </c>
      <c r="B35" s="39">
        <v>1405</v>
      </c>
      <c r="C35" s="40">
        <v>3234</v>
      </c>
      <c r="D35" s="41">
        <v>19919</v>
      </c>
      <c r="E35" s="40">
        <v>757</v>
      </c>
      <c r="F35" s="40">
        <v>1699</v>
      </c>
      <c r="G35" s="41">
        <v>13139</v>
      </c>
      <c r="H35" s="40">
        <v>182</v>
      </c>
      <c r="I35" s="40">
        <v>541</v>
      </c>
      <c r="J35" s="41">
        <v>2390</v>
      </c>
      <c r="K35" s="40">
        <v>164</v>
      </c>
      <c r="L35" s="40">
        <v>392</v>
      </c>
      <c r="M35" s="28">
        <v>1542</v>
      </c>
      <c r="N35" s="44" t="s">
        <v>29</v>
      </c>
      <c r="O35" s="39">
        <v>135</v>
      </c>
      <c r="P35" s="40">
        <v>313</v>
      </c>
      <c r="Q35" s="41">
        <v>1470</v>
      </c>
      <c r="R35" s="40">
        <v>115</v>
      </c>
      <c r="S35" s="40">
        <v>215</v>
      </c>
      <c r="T35" s="41">
        <v>1133</v>
      </c>
      <c r="U35" s="40">
        <v>8</v>
      </c>
      <c r="V35" s="40">
        <v>16</v>
      </c>
      <c r="W35" s="41">
        <v>142</v>
      </c>
      <c r="X35" s="40">
        <v>44</v>
      </c>
      <c r="Y35" s="40">
        <v>58</v>
      </c>
      <c r="Z35" s="28">
        <v>103</v>
      </c>
      <c r="AA35" s="29"/>
    </row>
    <row r="36" spans="1:27" s="30" customFormat="1" ht="12.75" customHeight="1" x14ac:dyDescent="0.2">
      <c r="A36" s="45"/>
      <c r="B36" s="46">
        <v>1</v>
      </c>
      <c r="C36" s="47">
        <v>1</v>
      </c>
      <c r="D36" s="48">
        <v>1</v>
      </c>
      <c r="E36" s="49">
        <v>0.53878999999999999</v>
      </c>
      <c r="F36" s="49">
        <v>0.52536000000000005</v>
      </c>
      <c r="G36" s="50">
        <v>0.65961999999999998</v>
      </c>
      <c r="H36" s="49">
        <v>0.12953999999999999</v>
      </c>
      <c r="I36" s="49">
        <v>0.16728999999999999</v>
      </c>
      <c r="J36" s="50">
        <v>0.11999</v>
      </c>
      <c r="K36" s="49">
        <v>0.11673</v>
      </c>
      <c r="L36" s="49">
        <v>0.12121</v>
      </c>
      <c r="M36" s="51">
        <v>7.7410000000000007E-2</v>
      </c>
      <c r="N36" s="45"/>
      <c r="O36" s="52">
        <v>9.6089999999999995E-2</v>
      </c>
      <c r="P36" s="49">
        <v>9.6780000000000005E-2</v>
      </c>
      <c r="Q36" s="50">
        <v>7.3800000000000004E-2</v>
      </c>
      <c r="R36" s="49">
        <v>8.1850000000000006E-2</v>
      </c>
      <c r="S36" s="49">
        <v>6.6479999999999997E-2</v>
      </c>
      <c r="T36" s="50">
        <v>5.688E-2</v>
      </c>
      <c r="U36" s="49">
        <v>5.6899999999999997E-3</v>
      </c>
      <c r="V36" s="49">
        <v>4.9500000000000004E-3</v>
      </c>
      <c r="W36" s="50">
        <v>7.1300000000000001E-3</v>
      </c>
      <c r="X36" s="49">
        <v>3.1320000000000001E-2</v>
      </c>
      <c r="Y36" s="49">
        <v>1.7930000000000001E-2</v>
      </c>
      <c r="Z36" s="51">
        <v>5.1700000000000001E-3</v>
      </c>
      <c r="AA36" s="29"/>
    </row>
    <row r="37" spans="1:27" s="30" customFormat="1" ht="12.75" customHeight="1" x14ac:dyDescent="0.2">
      <c r="A37" s="53" t="s">
        <v>30</v>
      </c>
      <c r="B37" s="54">
        <v>81385</v>
      </c>
      <c r="C37" s="55">
        <v>187320</v>
      </c>
      <c r="D37" s="56">
        <v>1560868</v>
      </c>
      <c r="E37" s="57">
        <v>41591</v>
      </c>
      <c r="F37" s="57">
        <v>95058</v>
      </c>
      <c r="G37" s="58">
        <v>893740</v>
      </c>
      <c r="H37" s="57">
        <v>17059</v>
      </c>
      <c r="I37" s="57">
        <v>39566</v>
      </c>
      <c r="J37" s="58">
        <v>418782</v>
      </c>
      <c r="K37" s="57">
        <v>12819</v>
      </c>
      <c r="L37" s="57">
        <v>29899</v>
      </c>
      <c r="M37" s="59">
        <v>157348</v>
      </c>
      <c r="N37" s="60" t="s">
        <v>30</v>
      </c>
      <c r="O37" s="54">
        <v>3208</v>
      </c>
      <c r="P37" s="55">
        <v>7652</v>
      </c>
      <c r="Q37" s="56">
        <v>34859</v>
      </c>
      <c r="R37" s="57">
        <v>5481</v>
      </c>
      <c r="S37" s="57">
        <v>12059</v>
      </c>
      <c r="T37" s="58">
        <v>41942</v>
      </c>
      <c r="U37" s="57">
        <v>238</v>
      </c>
      <c r="V37" s="57">
        <v>503</v>
      </c>
      <c r="W37" s="58">
        <v>3063</v>
      </c>
      <c r="X37" s="57">
        <v>989</v>
      </c>
      <c r="Y37" s="57">
        <v>2583</v>
      </c>
      <c r="Z37" s="59">
        <v>11134</v>
      </c>
      <c r="AA37" s="29"/>
    </row>
    <row r="38" spans="1:27" ht="12.75" customHeight="1" thickBot="1" x14ac:dyDescent="0.25">
      <c r="A38" s="61"/>
      <c r="B38" s="62">
        <v>1</v>
      </c>
      <c r="C38" s="63">
        <v>1</v>
      </c>
      <c r="D38" s="64">
        <v>1</v>
      </c>
      <c r="E38" s="65">
        <v>0.51104000000000005</v>
      </c>
      <c r="F38" s="65">
        <v>0.50746000000000002</v>
      </c>
      <c r="G38" s="66">
        <v>0.57259000000000004</v>
      </c>
      <c r="H38" s="65">
        <v>0.20960999999999999</v>
      </c>
      <c r="I38" s="65">
        <v>0.21121999999999999</v>
      </c>
      <c r="J38" s="66">
        <v>0.26829999999999998</v>
      </c>
      <c r="K38" s="65">
        <v>0.15751000000000001</v>
      </c>
      <c r="L38" s="65">
        <v>0.15961</v>
      </c>
      <c r="M38" s="67">
        <v>0.10081</v>
      </c>
      <c r="N38" s="68"/>
      <c r="O38" s="69">
        <v>3.9419999999999997E-2</v>
      </c>
      <c r="P38" s="65">
        <v>4.0849999999999997E-2</v>
      </c>
      <c r="Q38" s="66">
        <v>2.2329999999999999E-2</v>
      </c>
      <c r="R38" s="65">
        <v>6.7349999999999993E-2</v>
      </c>
      <c r="S38" s="65">
        <v>6.4380000000000007E-2</v>
      </c>
      <c r="T38" s="66">
        <v>2.6870000000000002E-2</v>
      </c>
      <c r="U38" s="65">
        <v>2.9199999999999999E-3</v>
      </c>
      <c r="V38" s="65">
        <v>2.6900000000000001E-3</v>
      </c>
      <c r="W38" s="66">
        <v>1.9599999999999999E-3</v>
      </c>
      <c r="X38" s="65">
        <v>1.2149999999999999E-2</v>
      </c>
      <c r="Y38" s="65">
        <v>1.379E-2</v>
      </c>
      <c r="Z38" s="67">
        <v>7.1300000000000001E-3</v>
      </c>
    </row>
    <row r="39" spans="1:27" s="23" customFormat="1" x14ac:dyDescent="0.2">
      <c r="X39" s="70"/>
      <c r="Y39" s="70"/>
      <c r="Z39" s="70"/>
    </row>
    <row r="40" spans="1:27" s="71" customFormat="1" ht="11.25" x14ac:dyDescent="0.2">
      <c r="A40" s="71" t="str">
        <f>"Anmerkungen. Datengrundlage: Volkshochschul-Statistik "&amp;[1]Hilfswerte!B1&amp;"; Basis: "&amp;[1]Tabelle1!$C$36&amp;" vhs."</f>
        <v>Anmerkungen. Datengrundlage: Volkshochschul-Statistik 2023; Basis: 822 vhs.</v>
      </c>
      <c r="N40" s="71" t="str">
        <f>"Anmerkungen. Datengrundlage: Volkshochschul-Statistik "&amp;[1]Hilfswerte!B1&amp;"; Basis: "&amp;[1]Tabelle1!$C$36&amp;" vhs."</f>
        <v>Anmerkungen. Datengrundlage: Volkshochschul-Statistik 2023; Basis: 822 vhs.</v>
      </c>
      <c r="X40" s="72"/>
      <c r="Y40" s="72"/>
      <c r="Z40" s="72"/>
    </row>
    <row r="41" spans="1:27" s="71" customFormat="1" ht="11.25" x14ac:dyDescent="0.2">
      <c r="X41" s="72"/>
      <c r="Y41" s="72"/>
      <c r="Z41" s="72"/>
    </row>
    <row r="42" spans="1:27" s="73" customFormat="1" x14ac:dyDescent="0.2">
      <c r="A42" s="71" t="str">
        <f>[1]Tabelle1!$A$41</f>
        <v>Siehe Bericht: Ortmanns, V.; Lux, T.; Bachem, A.; Horn, H. (2024): Volkshochschul-Statistik – 62. Folge, Berichtsjahr 2023 (Version 2.0.0).</v>
      </c>
      <c r="N42" s="71" t="str">
        <f>[1]Tabelle1!$A$41</f>
        <v>Siehe Bericht: Ortmanns, V.; Lux, T.; Bachem, A.; Horn, H. (2024): Volkshochschul-Statistik – 62. Folge, Berichtsjahr 2023 (Version 2.0.0).</v>
      </c>
    </row>
    <row r="43" spans="1:27" s="73" customFormat="1" x14ac:dyDescent="0.2">
      <c r="A43" s="74" t="str">
        <f>[1]Tabelle1!A42</f>
        <v>Bitte verwenden Sie zur Zitation die DOI der Online-Publikation: https://doi.org/10.3278/9783763977949.</v>
      </c>
      <c r="N43" s="74" t="str">
        <f>[1]Tabelle1!A42</f>
        <v>Bitte verwenden Sie zur Zitation die DOI der Online-Publikation: https://doi.org/10.3278/9783763977949.</v>
      </c>
    </row>
    <row r="44" spans="1:27" s="73" customFormat="1" x14ac:dyDescent="0.2">
      <c r="A44" s="23"/>
      <c r="N44" s="23"/>
    </row>
    <row r="45" spans="1:27" s="73" customFormat="1" x14ac:dyDescent="0.2">
      <c r="A45" s="75" t="s">
        <v>31</v>
      </c>
      <c r="N45" s="75" t="s">
        <v>31</v>
      </c>
    </row>
    <row r="46" spans="1:27" s="76" customFormat="1" ht="11.25" x14ac:dyDescent="0.2">
      <c r="X46" s="77"/>
      <c r="Y46" s="77"/>
      <c r="Z46" s="77"/>
      <c r="AA46" s="71"/>
    </row>
    <row r="47" spans="1:27" s="79" customFormat="1" ht="45" x14ac:dyDescent="0.6">
      <c r="A47" s="78" t="s">
        <v>32</v>
      </c>
      <c r="X47" s="80"/>
      <c r="Y47" s="80"/>
      <c r="Z47" s="80"/>
      <c r="AA47" s="81"/>
    </row>
    <row r="52" ht="26.25" customHeight="1" x14ac:dyDescent="0.2"/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O3:Q3"/>
    <mergeCell ref="R3:T3"/>
    <mergeCell ref="U3:W3"/>
    <mergeCell ref="X3:Z3"/>
    <mergeCell ref="A5:A6"/>
    <mergeCell ref="N5:N6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46" priority="10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45" priority="11" stopIfTrue="1" operator="lessThan">
      <formula>0.0005</formula>
    </cfRule>
  </conditionalFormatting>
  <conditionalFormatting sqref="A5:IV5">
    <cfRule type="cellIs" dxfId="44" priority="2" stopIfTrue="1" operator="equal">
      <formula>0</formula>
    </cfRule>
  </conditionalFormatting>
  <conditionalFormatting sqref="B7:M7">
    <cfRule type="cellIs" dxfId="43" priority="7" stopIfTrue="1" operator="equal">
      <formula>0</formula>
    </cfRule>
  </conditionalFormatting>
  <conditionalFormatting sqref="G6:M6">
    <cfRule type="cellIs" dxfId="42" priority="5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41" priority="6" stopIfTrue="1" operator="lessThan">
      <formula>0.0005</formula>
    </cfRule>
  </conditionalFormatting>
  <conditionalFormatting sqref="N6 N8 N10 N12 N14 N16 N18 N20 N22 N24 N26 N28 N30 N32 N34 N36">
    <cfRule type="cellIs" dxfId="40" priority="8" stopIfTrue="1" operator="equal">
      <formula>1</formula>
    </cfRule>
    <cfRule type="cellIs" dxfId="39" priority="9" stopIfTrue="1" operator="lessThan">
      <formula>0.0005</formula>
    </cfRule>
  </conditionalFormatting>
  <conditionalFormatting sqref="O6:IV6">
    <cfRule type="cellIs" dxfId="38" priority="1" stopIfTrue="1" operator="lessThan">
      <formula>0.0005</formula>
    </cfRule>
  </conditionalFormatting>
  <conditionalFormatting sqref="O7:IV7 A9:IV9 A11:IV11 A13:IV13 A15:IV15 A17:IV17 A19:IV19 A21:IV21 A23:IV23 A25:IV25 A27:IV27 A29:IV29 A31:IV31 A33:IV33 A35:IV35 A37:IV37">
    <cfRule type="cellIs" dxfId="37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IV38">
    <cfRule type="cellIs" dxfId="36" priority="3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AA0BB49E-5530-4ECE-8FF3-1E0740C5F502}"/>
    <hyperlink ref="N43" r:id="rId2" display="Bitte verwenden Sie zur Zitation die DOI der Online-Publikation: https://doi.org/10.3278/9783763977116." xr:uid="{95C42C86-2FBD-4DFC-B3E2-9B27B2AD2DA7}"/>
    <hyperlink ref="N45" r:id="rId3" xr:uid="{5679A8E9-3746-48F5-A746-E77DDB44B93D}"/>
    <hyperlink ref="A45" r:id="rId4" xr:uid="{B26FA7B0-501E-442D-BFA4-530EC7C877D3}"/>
  </hyperlinks>
  <pageMargins left="0.78740157480314965" right="0.78740157480314965" top="0.98425196850393704" bottom="0.98425196850393704" header="0.51181102362204722" footer="0.51181102362204722"/>
  <pageSetup paperSize="9" scale="72" orientation="portrait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6F05-6893-4175-9C4E-482A91438FED}">
  <sheetPr>
    <pageSetUpPr fitToPage="1"/>
  </sheetPr>
  <dimension ref="A1:N47"/>
  <sheetViews>
    <sheetView view="pageBreakPreview" zoomScaleNormal="100" zoomScaleSheetLayoutView="100" workbookViewId="0">
      <selection activeCell="R22" sqref="R22"/>
    </sheetView>
  </sheetViews>
  <sheetFormatPr baseColWidth="10" defaultRowHeight="12.75" x14ac:dyDescent="0.2"/>
  <cols>
    <col min="1" max="1" width="11.7109375" customWidth="1"/>
    <col min="11" max="11" width="10.85546875" style="23" customWidth="1"/>
    <col min="14" max="14" width="2.5703125" style="23" customWidth="1"/>
    <col min="257" max="257" width="11.7109375" customWidth="1"/>
    <col min="267" max="267" width="10.85546875" customWidth="1"/>
    <col min="270" max="270" width="2.5703125" customWidth="1"/>
    <col min="513" max="513" width="11.7109375" customWidth="1"/>
    <col min="523" max="523" width="10.85546875" customWidth="1"/>
    <col min="526" max="526" width="2.5703125" customWidth="1"/>
    <col min="769" max="769" width="11.7109375" customWidth="1"/>
    <col min="779" max="779" width="10.85546875" customWidth="1"/>
    <col min="782" max="782" width="2.5703125" customWidth="1"/>
    <col min="1025" max="1025" width="11.7109375" customWidth="1"/>
    <col min="1035" max="1035" width="10.85546875" customWidth="1"/>
    <col min="1038" max="1038" width="2.5703125" customWidth="1"/>
    <col min="1281" max="1281" width="11.7109375" customWidth="1"/>
    <col min="1291" max="1291" width="10.85546875" customWidth="1"/>
    <col min="1294" max="1294" width="2.5703125" customWidth="1"/>
    <col min="1537" max="1537" width="11.7109375" customWidth="1"/>
    <col min="1547" max="1547" width="10.85546875" customWidth="1"/>
    <col min="1550" max="1550" width="2.5703125" customWidth="1"/>
    <col min="1793" max="1793" width="11.7109375" customWidth="1"/>
    <col min="1803" max="1803" width="10.85546875" customWidth="1"/>
    <col min="1806" max="1806" width="2.5703125" customWidth="1"/>
    <col min="2049" max="2049" width="11.7109375" customWidth="1"/>
    <col min="2059" max="2059" width="10.85546875" customWidth="1"/>
    <col min="2062" max="2062" width="2.5703125" customWidth="1"/>
    <col min="2305" max="2305" width="11.7109375" customWidth="1"/>
    <col min="2315" max="2315" width="10.85546875" customWidth="1"/>
    <col min="2318" max="2318" width="2.5703125" customWidth="1"/>
    <col min="2561" max="2561" width="11.7109375" customWidth="1"/>
    <col min="2571" max="2571" width="10.85546875" customWidth="1"/>
    <col min="2574" max="2574" width="2.5703125" customWidth="1"/>
    <col min="2817" max="2817" width="11.7109375" customWidth="1"/>
    <col min="2827" max="2827" width="10.85546875" customWidth="1"/>
    <col min="2830" max="2830" width="2.5703125" customWidth="1"/>
    <col min="3073" max="3073" width="11.7109375" customWidth="1"/>
    <col min="3083" max="3083" width="10.85546875" customWidth="1"/>
    <col min="3086" max="3086" width="2.5703125" customWidth="1"/>
    <col min="3329" max="3329" width="11.7109375" customWidth="1"/>
    <col min="3339" max="3339" width="10.85546875" customWidth="1"/>
    <col min="3342" max="3342" width="2.5703125" customWidth="1"/>
    <col min="3585" max="3585" width="11.7109375" customWidth="1"/>
    <col min="3595" max="3595" width="10.85546875" customWidth="1"/>
    <col min="3598" max="3598" width="2.5703125" customWidth="1"/>
    <col min="3841" max="3841" width="11.7109375" customWidth="1"/>
    <col min="3851" max="3851" width="10.85546875" customWidth="1"/>
    <col min="3854" max="3854" width="2.5703125" customWidth="1"/>
    <col min="4097" max="4097" width="11.7109375" customWidth="1"/>
    <col min="4107" max="4107" width="10.85546875" customWidth="1"/>
    <col min="4110" max="4110" width="2.5703125" customWidth="1"/>
    <col min="4353" max="4353" width="11.7109375" customWidth="1"/>
    <col min="4363" max="4363" width="10.85546875" customWidth="1"/>
    <col min="4366" max="4366" width="2.5703125" customWidth="1"/>
    <col min="4609" max="4609" width="11.7109375" customWidth="1"/>
    <col min="4619" max="4619" width="10.85546875" customWidth="1"/>
    <col min="4622" max="4622" width="2.5703125" customWidth="1"/>
    <col min="4865" max="4865" width="11.7109375" customWidth="1"/>
    <col min="4875" max="4875" width="10.85546875" customWidth="1"/>
    <col min="4878" max="4878" width="2.5703125" customWidth="1"/>
    <col min="5121" max="5121" width="11.7109375" customWidth="1"/>
    <col min="5131" max="5131" width="10.85546875" customWidth="1"/>
    <col min="5134" max="5134" width="2.5703125" customWidth="1"/>
    <col min="5377" max="5377" width="11.7109375" customWidth="1"/>
    <col min="5387" max="5387" width="10.85546875" customWidth="1"/>
    <col min="5390" max="5390" width="2.5703125" customWidth="1"/>
    <col min="5633" max="5633" width="11.7109375" customWidth="1"/>
    <col min="5643" max="5643" width="10.85546875" customWidth="1"/>
    <col min="5646" max="5646" width="2.5703125" customWidth="1"/>
    <col min="5889" max="5889" width="11.7109375" customWidth="1"/>
    <col min="5899" max="5899" width="10.85546875" customWidth="1"/>
    <col min="5902" max="5902" width="2.5703125" customWidth="1"/>
    <col min="6145" max="6145" width="11.7109375" customWidth="1"/>
    <col min="6155" max="6155" width="10.85546875" customWidth="1"/>
    <col min="6158" max="6158" width="2.5703125" customWidth="1"/>
    <col min="6401" max="6401" width="11.7109375" customWidth="1"/>
    <col min="6411" max="6411" width="10.85546875" customWidth="1"/>
    <col min="6414" max="6414" width="2.5703125" customWidth="1"/>
    <col min="6657" max="6657" width="11.7109375" customWidth="1"/>
    <col min="6667" max="6667" width="10.85546875" customWidth="1"/>
    <col min="6670" max="6670" width="2.5703125" customWidth="1"/>
    <col min="6913" max="6913" width="11.7109375" customWidth="1"/>
    <col min="6923" max="6923" width="10.85546875" customWidth="1"/>
    <col min="6926" max="6926" width="2.5703125" customWidth="1"/>
    <col min="7169" max="7169" width="11.7109375" customWidth="1"/>
    <col min="7179" max="7179" width="10.85546875" customWidth="1"/>
    <col min="7182" max="7182" width="2.5703125" customWidth="1"/>
    <col min="7425" max="7425" width="11.7109375" customWidth="1"/>
    <col min="7435" max="7435" width="10.85546875" customWidth="1"/>
    <col min="7438" max="7438" width="2.5703125" customWidth="1"/>
    <col min="7681" max="7681" width="11.7109375" customWidth="1"/>
    <col min="7691" max="7691" width="10.85546875" customWidth="1"/>
    <col min="7694" max="7694" width="2.5703125" customWidth="1"/>
    <col min="7937" max="7937" width="11.7109375" customWidth="1"/>
    <col min="7947" max="7947" width="10.85546875" customWidth="1"/>
    <col min="7950" max="7950" width="2.5703125" customWidth="1"/>
    <col min="8193" max="8193" width="11.7109375" customWidth="1"/>
    <col min="8203" max="8203" width="10.85546875" customWidth="1"/>
    <col min="8206" max="8206" width="2.5703125" customWidth="1"/>
    <col min="8449" max="8449" width="11.7109375" customWidth="1"/>
    <col min="8459" max="8459" width="10.85546875" customWidth="1"/>
    <col min="8462" max="8462" width="2.5703125" customWidth="1"/>
    <col min="8705" max="8705" width="11.7109375" customWidth="1"/>
    <col min="8715" max="8715" width="10.85546875" customWidth="1"/>
    <col min="8718" max="8718" width="2.5703125" customWidth="1"/>
    <col min="8961" max="8961" width="11.7109375" customWidth="1"/>
    <col min="8971" max="8971" width="10.85546875" customWidth="1"/>
    <col min="8974" max="8974" width="2.5703125" customWidth="1"/>
    <col min="9217" max="9217" width="11.7109375" customWidth="1"/>
    <col min="9227" max="9227" width="10.85546875" customWidth="1"/>
    <col min="9230" max="9230" width="2.5703125" customWidth="1"/>
    <col min="9473" max="9473" width="11.7109375" customWidth="1"/>
    <col min="9483" max="9483" width="10.85546875" customWidth="1"/>
    <col min="9486" max="9486" width="2.5703125" customWidth="1"/>
    <col min="9729" max="9729" width="11.7109375" customWidth="1"/>
    <col min="9739" max="9739" width="10.85546875" customWidth="1"/>
    <col min="9742" max="9742" width="2.5703125" customWidth="1"/>
    <col min="9985" max="9985" width="11.7109375" customWidth="1"/>
    <col min="9995" max="9995" width="10.85546875" customWidth="1"/>
    <col min="9998" max="9998" width="2.5703125" customWidth="1"/>
    <col min="10241" max="10241" width="11.7109375" customWidth="1"/>
    <col min="10251" max="10251" width="10.85546875" customWidth="1"/>
    <col min="10254" max="10254" width="2.5703125" customWidth="1"/>
    <col min="10497" max="10497" width="11.7109375" customWidth="1"/>
    <col min="10507" max="10507" width="10.85546875" customWidth="1"/>
    <col min="10510" max="10510" width="2.5703125" customWidth="1"/>
    <col min="10753" max="10753" width="11.7109375" customWidth="1"/>
    <col min="10763" max="10763" width="10.85546875" customWidth="1"/>
    <col min="10766" max="10766" width="2.5703125" customWidth="1"/>
    <col min="11009" max="11009" width="11.7109375" customWidth="1"/>
    <col min="11019" max="11019" width="10.85546875" customWidth="1"/>
    <col min="11022" max="11022" width="2.5703125" customWidth="1"/>
    <col min="11265" max="11265" width="11.7109375" customWidth="1"/>
    <col min="11275" max="11275" width="10.85546875" customWidth="1"/>
    <col min="11278" max="11278" width="2.5703125" customWidth="1"/>
    <col min="11521" max="11521" width="11.7109375" customWidth="1"/>
    <col min="11531" max="11531" width="10.85546875" customWidth="1"/>
    <col min="11534" max="11534" width="2.5703125" customWidth="1"/>
    <col min="11777" max="11777" width="11.7109375" customWidth="1"/>
    <col min="11787" max="11787" width="10.85546875" customWidth="1"/>
    <col min="11790" max="11790" width="2.5703125" customWidth="1"/>
    <col min="12033" max="12033" width="11.7109375" customWidth="1"/>
    <col min="12043" max="12043" width="10.85546875" customWidth="1"/>
    <col min="12046" max="12046" width="2.5703125" customWidth="1"/>
    <col min="12289" max="12289" width="11.7109375" customWidth="1"/>
    <col min="12299" max="12299" width="10.85546875" customWidth="1"/>
    <col min="12302" max="12302" width="2.5703125" customWidth="1"/>
    <col min="12545" max="12545" width="11.7109375" customWidth="1"/>
    <col min="12555" max="12555" width="10.85546875" customWidth="1"/>
    <col min="12558" max="12558" width="2.5703125" customWidth="1"/>
    <col min="12801" max="12801" width="11.7109375" customWidth="1"/>
    <col min="12811" max="12811" width="10.85546875" customWidth="1"/>
    <col min="12814" max="12814" width="2.5703125" customWidth="1"/>
    <col min="13057" max="13057" width="11.7109375" customWidth="1"/>
    <col min="13067" max="13067" width="10.85546875" customWidth="1"/>
    <col min="13070" max="13070" width="2.5703125" customWidth="1"/>
    <col min="13313" max="13313" width="11.7109375" customWidth="1"/>
    <col min="13323" max="13323" width="10.85546875" customWidth="1"/>
    <col min="13326" max="13326" width="2.5703125" customWidth="1"/>
    <col min="13569" max="13569" width="11.7109375" customWidth="1"/>
    <col min="13579" max="13579" width="10.85546875" customWidth="1"/>
    <col min="13582" max="13582" width="2.5703125" customWidth="1"/>
    <col min="13825" max="13825" width="11.7109375" customWidth="1"/>
    <col min="13835" max="13835" width="10.85546875" customWidth="1"/>
    <col min="13838" max="13838" width="2.5703125" customWidth="1"/>
    <col min="14081" max="14081" width="11.7109375" customWidth="1"/>
    <col min="14091" max="14091" width="10.85546875" customWidth="1"/>
    <col min="14094" max="14094" width="2.5703125" customWidth="1"/>
    <col min="14337" max="14337" width="11.7109375" customWidth="1"/>
    <col min="14347" max="14347" width="10.85546875" customWidth="1"/>
    <col min="14350" max="14350" width="2.5703125" customWidth="1"/>
    <col min="14593" max="14593" width="11.7109375" customWidth="1"/>
    <col min="14603" max="14603" width="10.85546875" customWidth="1"/>
    <col min="14606" max="14606" width="2.5703125" customWidth="1"/>
    <col min="14849" max="14849" width="11.7109375" customWidth="1"/>
    <col min="14859" max="14859" width="10.85546875" customWidth="1"/>
    <col min="14862" max="14862" width="2.5703125" customWidth="1"/>
    <col min="15105" max="15105" width="11.7109375" customWidth="1"/>
    <col min="15115" max="15115" width="10.85546875" customWidth="1"/>
    <col min="15118" max="15118" width="2.5703125" customWidth="1"/>
    <col min="15361" max="15361" width="11.7109375" customWidth="1"/>
    <col min="15371" max="15371" width="10.85546875" customWidth="1"/>
    <col min="15374" max="15374" width="2.5703125" customWidth="1"/>
    <col min="15617" max="15617" width="11.7109375" customWidth="1"/>
    <col min="15627" max="15627" width="10.85546875" customWidth="1"/>
    <col min="15630" max="15630" width="2.5703125" customWidth="1"/>
    <col min="15873" max="15873" width="11.7109375" customWidth="1"/>
    <col min="15883" max="15883" width="10.85546875" customWidth="1"/>
    <col min="15886" max="15886" width="2.5703125" customWidth="1"/>
    <col min="16129" max="16129" width="11.7109375" customWidth="1"/>
    <col min="16139" max="16139" width="10.85546875" customWidth="1"/>
    <col min="16142" max="16142" width="2.5703125" customWidth="1"/>
  </cols>
  <sheetData>
    <row r="1" spans="1:13" ht="39.950000000000003" customHeight="1" thickBot="1" x14ac:dyDescent="0.25">
      <c r="A1" s="1" t="str">
        <f>"Tabelle 17.1: Einzelveranstaltungen, Unterrichtsstunden und Teilnehmende nach Ländern und Veranstaltungsmerkmalen " &amp;[1]Hilfswerte!B1</f>
        <v>Tabelle 17.1: Einzelveranstaltungen, Unterrichtsstunden und Teilnehmende nach Ländern und Veranstaltungsmerkmalen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5.5" customHeight="1" x14ac:dyDescent="0.2">
      <c r="A2" s="83" t="s">
        <v>0</v>
      </c>
      <c r="B2" s="7" t="s">
        <v>1</v>
      </c>
      <c r="C2" s="8"/>
      <c r="D2" s="84"/>
      <c r="E2" s="11" t="s">
        <v>33</v>
      </c>
      <c r="F2" s="9"/>
      <c r="G2" s="9"/>
      <c r="H2" s="9"/>
      <c r="I2" s="9"/>
      <c r="J2" s="9"/>
      <c r="K2" s="9"/>
      <c r="L2" s="9"/>
      <c r="M2" s="10"/>
    </row>
    <row r="3" spans="1:13" ht="26.25" customHeight="1" x14ac:dyDescent="0.2">
      <c r="A3" s="85"/>
      <c r="B3" s="86"/>
      <c r="C3" s="87"/>
      <c r="D3" s="88"/>
      <c r="E3" s="89" t="s">
        <v>34</v>
      </c>
      <c r="F3" s="90"/>
      <c r="G3" s="91"/>
      <c r="H3" s="92" t="s">
        <v>35</v>
      </c>
      <c r="I3" s="93"/>
      <c r="J3" s="93"/>
      <c r="K3" s="94"/>
      <c r="L3" s="94"/>
      <c r="M3" s="95"/>
    </row>
    <row r="4" spans="1:13" ht="26.25" customHeight="1" x14ac:dyDescent="0.2">
      <c r="A4" s="85"/>
      <c r="B4" s="14"/>
      <c r="C4" s="15"/>
      <c r="D4" s="96"/>
      <c r="E4" s="14"/>
      <c r="F4" s="15"/>
      <c r="G4" s="96"/>
      <c r="H4" s="14"/>
      <c r="I4" s="15"/>
      <c r="J4" s="15"/>
      <c r="K4" s="16" t="s">
        <v>36</v>
      </c>
      <c r="L4" s="17"/>
      <c r="M4" s="19"/>
    </row>
    <row r="5" spans="1:13" ht="33.75" x14ac:dyDescent="0.2">
      <c r="A5" s="97"/>
      <c r="B5" s="21" t="s">
        <v>37</v>
      </c>
      <c r="C5" s="21" t="s">
        <v>38</v>
      </c>
      <c r="D5" s="98" t="s">
        <v>39</v>
      </c>
      <c r="E5" s="21" t="s">
        <v>37</v>
      </c>
      <c r="F5" s="21" t="s">
        <v>38</v>
      </c>
      <c r="G5" s="21" t="s">
        <v>39</v>
      </c>
      <c r="H5" s="21" t="s">
        <v>37</v>
      </c>
      <c r="I5" s="21" t="s">
        <v>38</v>
      </c>
      <c r="J5" s="98" t="s">
        <v>39</v>
      </c>
      <c r="K5" s="21" t="s">
        <v>37</v>
      </c>
      <c r="L5" s="21" t="s">
        <v>38</v>
      </c>
      <c r="M5" s="22" t="s">
        <v>39</v>
      </c>
    </row>
    <row r="6" spans="1:13" ht="12.75" customHeight="1" x14ac:dyDescent="0.2">
      <c r="A6" s="99" t="s">
        <v>13</v>
      </c>
      <c r="B6" s="25">
        <v>13937</v>
      </c>
      <c r="C6" s="26">
        <v>30646</v>
      </c>
      <c r="D6" s="27">
        <v>331974</v>
      </c>
      <c r="E6" s="25">
        <v>1860</v>
      </c>
      <c r="F6" s="26">
        <v>3923</v>
      </c>
      <c r="G6" s="27">
        <v>23224</v>
      </c>
      <c r="H6" s="26">
        <v>2337</v>
      </c>
      <c r="I6" s="26">
        <v>4688</v>
      </c>
      <c r="J6" s="26">
        <v>45552</v>
      </c>
      <c r="K6" s="25">
        <v>1691</v>
      </c>
      <c r="L6" s="26">
        <v>3195</v>
      </c>
      <c r="M6" s="100">
        <v>20165</v>
      </c>
    </row>
    <row r="7" spans="1:13" ht="12.75" customHeight="1" x14ac:dyDescent="0.2">
      <c r="A7" s="101"/>
      <c r="B7" s="32">
        <v>1</v>
      </c>
      <c r="C7" s="33">
        <v>1</v>
      </c>
      <c r="D7" s="34">
        <v>1</v>
      </c>
      <c r="E7" s="38">
        <v>0.13346</v>
      </c>
      <c r="F7" s="35">
        <v>0.12801000000000001</v>
      </c>
      <c r="G7" s="36">
        <v>6.9959999999999994E-2</v>
      </c>
      <c r="H7" s="35">
        <v>0.16768</v>
      </c>
      <c r="I7" s="35">
        <v>0.15296999999999999</v>
      </c>
      <c r="J7" s="35">
        <v>0.13722000000000001</v>
      </c>
      <c r="K7" s="38">
        <v>0.72358</v>
      </c>
      <c r="L7" s="35">
        <v>0.68152999999999997</v>
      </c>
      <c r="M7" s="37">
        <v>0.44268000000000002</v>
      </c>
    </row>
    <row r="8" spans="1:13" ht="12.75" customHeight="1" x14ac:dyDescent="0.2">
      <c r="A8" s="101" t="s">
        <v>14</v>
      </c>
      <c r="B8" s="39">
        <v>30868</v>
      </c>
      <c r="C8" s="40">
        <v>61620</v>
      </c>
      <c r="D8" s="41">
        <v>568645</v>
      </c>
      <c r="E8" s="39">
        <v>1384</v>
      </c>
      <c r="F8" s="40">
        <v>2764</v>
      </c>
      <c r="G8" s="41">
        <v>11301</v>
      </c>
      <c r="H8" s="40">
        <v>3021</v>
      </c>
      <c r="I8" s="40">
        <v>6038</v>
      </c>
      <c r="J8" s="40">
        <v>52489</v>
      </c>
      <c r="K8" s="39">
        <v>2533</v>
      </c>
      <c r="L8" s="40">
        <v>5062</v>
      </c>
      <c r="M8" s="28">
        <v>43684</v>
      </c>
    </row>
    <row r="9" spans="1:13" ht="12.75" customHeight="1" x14ac:dyDescent="0.2">
      <c r="A9" s="101"/>
      <c r="B9" s="32">
        <v>1</v>
      </c>
      <c r="C9" s="33">
        <v>1</v>
      </c>
      <c r="D9" s="34">
        <v>1</v>
      </c>
      <c r="E9" s="38">
        <v>4.4839999999999998E-2</v>
      </c>
      <c r="F9" s="35">
        <v>4.4859999999999997E-2</v>
      </c>
      <c r="G9" s="36">
        <v>1.9869999999999999E-2</v>
      </c>
      <c r="H9" s="35">
        <v>9.7869999999999999E-2</v>
      </c>
      <c r="I9" s="35">
        <v>9.7989999999999994E-2</v>
      </c>
      <c r="J9" s="35">
        <v>9.2310000000000003E-2</v>
      </c>
      <c r="K9" s="38">
        <v>0.83845999999999998</v>
      </c>
      <c r="L9" s="35">
        <v>0.83835999999999999</v>
      </c>
      <c r="M9" s="37">
        <v>0.83225000000000005</v>
      </c>
    </row>
    <row r="10" spans="1:13" ht="12.75" customHeight="1" x14ac:dyDescent="0.2">
      <c r="A10" s="101" t="s">
        <v>15</v>
      </c>
      <c r="B10" s="39">
        <v>923</v>
      </c>
      <c r="C10" s="40">
        <v>2020</v>
      </c>
      <c r="D10" s="41">
        <v>11593</v>
      </c>
      <c r="E10" s="39">
        <v>102</v>
      </c>
      <c r="F10" s="40">
        <v>226</v>
      </c>
      <c r="G10" s="41">
        <v>912</v>
      </c>
      <c r="H10" s="40">
        <v>232</v>
      </c>
      <c r="I10" s="40">
        <v>482</v>
      </c>
      <c r="J10" s="40">
        <v>1857</v>
      </c>
      <c r="K10" s="39">
        <v>147</v>
      </c>
      <c r="L10" s="40">
        <v>299</v>
      </c>
      <c r="M10" s="28">
        <v>1068</v>
      </c>
    </row>
    <row r="11" spans="1:13" ht="12.75" customHeight="1" x14ac:dyDescent="0.2">
      <c r="A11" s="101"/>
      <c r="B11" s="32">
        <v>1</v>
      </c>
      <c r="C11" s="33">
        <v>1</v>
      </c>
      <c r="D11" s="34">
        <v>1</v>
      </c>
      <c r="E11" s="38">
        <v>0.11051</v>
      </c>
      <c r="F11" s="35">
        <v>0.11187999999999999</v>
      </c>
      <c r="G11" s="36">
        <v>7.8670000000000004E-2</v>
      </c>
      <c r="H11" s="35">
        <v>0.25135000000000002</v>
      </c>
      <c r="I11" s="35">
        <v>0.23860999999999999</v>
      </c>
      <c r="J11" s="35">
        <v>0.16017999999999999</v>
      </c>
      <c r="K11" s="38">
        <v>0.63361999999999996</v>
      </c>
      <c r="L11" s="35">
        <v>0.62033000000000005</v>
      </c>
      <c r="M11" s="37">
        <v>0.57511999999999996</v>
      </c>
    </row>
    <row r="12" spans="1:13" ht="12.75" customHeight="1" x14ac:dyDescent="0.2">
      <c r="A12" s="101" t="s">
        <v>17</v>
      </c>
      <c r="B12" s="39">
        <v>1421</v>
      </c>
      <c r="C12" s="40">
        <v>3739</v>
      </c>
      <c r="D12" s="41">
        <v>13508</v>
      </c>
      <c r="E12" s="39">
        <v>33</v>
      </c>
      <c r="F12" s="40">
        <v>63</v>
      </c>
      <c r="G12" s="41">
        <v>487</v>
      </c>
      <c r="H12" s="40">
        <v>66</v>
      </c>
      <c r="I12" s="40">
        <v>137</v>
      </c>
      <c r="J12" s="40">
        <v>314</v>
      </c>
      <c r="K12" s="39">
        <v>38</v>
      </c>
      <c r="L12" s="40">
        <v>72</v>
      </c>
      <c r="M12" s="28">
        <v>122</v>
      </c>
    </row>
    <row r="13" spans="1:13" ht="12.75" customHeight="1" x14ac:dyDescent="0.2">
      <c r="A13" s="101"/>
      <c r="B13" s="32">
        <v>1</v>
      </c>
      <c r="C13" s="33">
        <v>1</v>
      </c>
      <c r="D13" s="34">
        <v>1</v>
      </c>
      <c r="E13" s="38">
        <v>2.3220000000000001E-2</v>
      </c>
      <c r="F13" s="35">
        <v>1.685E-2</v>
      </c>
      <c r="G13" s="36">
        <v>3.6049999999999999E-2</v>
      </c>
      <c r="H13" s="35">
        <v>4.6449999999999998E-2</v>
      </c>
      <c r="I13" s="35">
        <v>3.6639999999999999E-2</v>
      </c>
      <c r="J13" s="35">
        <v>2.325E-2</v>
      </c>
      <c r="K13" s="38">
        <v>0.57576000000000005</v>
      </c>
      <c r="L13" s="35">
        <v>0.52554999999999996</v>
      </c>
      <c r="M13" s="37">
        <v>0.38854</v>
      </c>
    </row>
    <row r="14" spans="1:13" ht="12.75" customHeight="1" x14ac:dyDescent="0.2">
      <c r="A14" s="101" t="s">
        <v>18</v>
      </c>
      <c r="B14" s="39">
        <v>324</v>
      </c>
      <c r="C14" s="40">
        <v>768</v>
      </c>
      <c r="D14" s="41">
        <v>6723</v>
      </c>
      <c r="E14" s="39">
        <v>35</v>
      </c>
      <c r="F14" s="40">
        <v>74</v>
      </c>
      <c r="G14" s="41">
        <v>160</v>
      </c>
      <c r="H14" s="40">
        <v>126</v>
      </c>
      <c r="I14" s="40">
        <v>283</v>
      </c>
      <c r="J14" s="40">
        <v>1057</v>
      </c>
      <c r="K14" s="39">
        <v>95</v>
      </c>
      <c r="L14" s="40">
        <v>203</v>
      </c>
      <c r="M14" s="28">
        <v>956</v>
      </c>
    </row>
    <row r="15" spans="1:13" ht="12.75" customHeight="1" x14ac:dyDescent="0.2">
      <c r="A15" s="101"/>
      <c r="B15" s="32">
        <v>1</v>
      </c>
      <c r="C15" s="33">
        <v>1</v>
      </c>
      <c r="D15" s="34">
        <v>1</v>
      </c>
      <c r="E15" s="38">
        <v>0.10802</v>
      </c>
      <c r="F15" s="35">
        <v>9.6350000000000005E-2</v>
      </c>
      <c r="G15" s="36">
        <v>2.3800000000000002E-2</v>
      </c>
      <c r="H15" s="35">
        <v>0.38889000000000001</v>
      </c>
      <c r="I15" s="35">
        <v>0.36848999999999998</v>
      </c>
      <c r="J15" s="35">
        <v>0.15722</v>
      </c>
      <c r="K15" s="38">
        <v>0.75397000000000003</v>
      </c>
      <c r="L15" s="35">
        <v>0.71731</v>
      </c>
      <c r="M15" s="37">
        <v>0.90444999999999998</v>
      </c>
    </row>
    <row r="16" spans="1:13" ht="12.75" customHeight="1" x14ac:dyDescent="0.2">
      <c r="A16" s="101" t="s">
        <v>19</v>
      </c>
      <c r="B16" s="39">
        <v>44</v>
      </c>
      <c r="C16" s="40">
        <v>135</v>
      </c>
      <c r="D16" s="41">
        <v>1031</v>
      </c>
      <c r="E16" s="39">
        <v>6</v>
      </c>
      <c r="F16" s="40">
        <v>12</v>
      </c>
      <c r="G16" s="41">
        <v>22</v>
      </c>
      <c r="H16" s="40">
        <v>6</v>
      </c>
      <c r="I16" s="40">
        <v>15</v>
      </c>
      <c r="J16" s="40">
        <v>88</v>
      </c>
      <c r="K16" s="39">
        <v>3</v>
      </c>
      <c r="L16" s="40">
        <v>6</v>
      </c>
      <c r="M16" s="28">
        <v>49</v>
      </c>
    </row>
    <row r="17" spans="1:13" ht="12.75" customHeight="1" x14ac:dyDescent="0.2">
      <c r="A17" s="101"/>
      <c r="B17" s="32">
        <v>1</v>
      </c>
      <c r="C17" s="33">
        <v>1</v>
      </c>
      <c r="D17" s="34">
        <v>1</v>
      </c>
      <c r="E17" s="38">
        <v>0.13636000000000001</v>
      </c>
      <c r="F17" s="35">
        <v>8.8889999999999997E-2</v>
      </c>
      <c r="G17" s="36">
        <v>2.1340000000000001E-2</v>
      </c>
      <c r="H17" s="35">
        <v>0.13636000000000001</v>
      </c>
      <c r="I17" s="35">
        <v>0.11111</v>
      </c>
      <c r="J17" s="35">
        <v>8.5349999999999995E-2</v>
      </c>
      <c r="K17" s="38">
        <v>0.5</v>
      </c>
      <c r="L17" s="35">
        <v>0.4</v>
      </c>
      <c r="M17" s="37">
        <v>0.55681999999999998</v>
      </c>
    </row>
    <row r="18" spans="1:13" ht="12.75" customHeight="1" x14ac:dyDescent="0.2">
      <c r="A18" s="101" t="s">
        <v>20</v>
      </c>
      <c r="B18" s="39">
        <v>3147</v>
      </c>
      <c r="C18" s="40">
        <v>7869</v>
      </c>
      <c r="D18" s="41">
        <v>77279</v>
      </c>
      <c r="E18" s="39">
        <v>287</v>
      </c>
      <c r="F18" s="40">
        <v>798</v>
      </c>
      <c r="G18" s="41">
        <v>3793</v>
      </c>
      <c r="H18" s="40">
        <v>562</v>
      </c>
      <c r="I18" s="40">
        <v>1214</v>
      </c>
      <c r="J18" s="40">
        <v>12500</v>
      </c>
      <c r="K18" s="39">
        <v>357</v>
      </c>
      <c r="L18" s="40">
        <v>759</v>
      </c>
      <c r="M18" s="28">
        <v>7502</v>
      </c>
    </row>
    <row r="19" spans="1:13" ht="12.75" customHeight="1" x14ac:dyDescent="0.2">
      <c r="A19" s="101"/>
      <c r="B19" s="32">
        <v>1</v>
      </c>
      <c r="C19" s="33">
        <v>1</v>
      </c>
      <c r="D19" s="34">
        <v>1</v>
      </c>
      <c r="E19" s="38">
        <v>9.1200000000000003E-2</v>
      </c>
      <c r="F19" s="35">
        <v>0.10141</v>
      </c>
      <c r="G19" s="36">
        <v>4.9079999999999999E-2</v>
      </c>
      <c r="H19" s="35">
        <v>0.17857999999999999</v>
      </c>
      <c r="I19" s="35">
        <v>0.15428</v>
      </c>
      <c r="J19" s="35">
        <v>0.16175</v>
      </c>
      <c r="K19" s="38">
        <v>0.63522999999999996</v>
      </c>
      <c r="L19" s="35">
        <v>0.62521000000000004</v>
      </c>
      <c r="M19" s="37">
        <v>0.60016000000000003</v>
      </c>
    </row>
    <row r="20" spans="1:13" ht="12.75" customHeight="1" x14ac:dyDescent="0.2">
      <c r="A20" s="101" t="s">
        <v>21</v>
      </c>
      <c r="B20" s="39">
        <v>720</v>
      </c>
      <c r="C20" s="40">
        <v>1706</v>
      </c>
      <c r="D20" s="41">
        <v>11884</v>
      </c>
      <c r="E20" s="39">
        <v>31</v>
      </c>
      <c r="F20" s="40">
        <v>90</v>
      </c>
      <c r="G20" s="41">
        <v>260</v>
      </c>
      <c r="H20" s="40">
        <v>49</v>
      </c>
      <c r="I20" s="40">
        <v>85</v>
      </c>
      <c r="J20" s="40">
        <v>301</v>
      </c>
      <c r="K20" s="39">
        <v>15</v>
      </c>
      <c r="L20" s="40">
        <v>29</v>
      </c>
      <c r="M20" s="28">
        <v>119</v>
      </c>
    </row>
    <row r="21" spans="1:13" ht="12.75" customHeight="1" x14ac:dyDescent="0.2">
      <c r="A21" s="101"/>
      <c r="B21" s="32">
        <v>1</v>
      </c>
      <c r="C21" s="33">
        <v>1</v>
      </c>
      <c r="D21" s="34">
        <v>1</v>
      </c>
      <c r="E21" s="38">
        <v>4.3060000000000001E-2</v>
      </c>
      <c r="F21" s="35">
        <v>5.2749999999999998E-2</v>
      </c>
      <c r="G21" s="36">
        <v>2.188E-2</v>
      </c>
      <c r="H21" s="35">
        <v>6.8059999999999996E-2</v>
      </c>
      <c r="I21" s="35">
        <v>4.9820000000000003E-2</v>
      </c>
      <c r="J21" s="35">
        <v>2.5329999999999998E-2</v>
      </c>
      <c r="K21" s="38">
        <v>0.30612</v>
      </c>
      <c r="L21" s="35">
        <v>0.34117999999999998</v>
      </c>
      <c r="M21" s="37">
        <v>0.39534999999999998</v>
      </c>
    </row>
    <row r="22" spans="1:13" ht="12.75" customHeight="1" x14ac:dyDescent="0.2">
      <c r="A22" s="101" t="s">
        <v>22</v>
      </c>
      <c r="B22" s="39">
        <v>2916</v>
      </c>
      <c r="C22" s="40">
        <v>8483</v>
      </c>
      <c r="D22" s="41">
        <v>47270</v>
      </c>
      <c r="E22" s="39">
        <v>161</v>
      </c>
      <c r="F22" s="40">
        <v>428</v>
      </c>
      <c r="G22" s="41">
        <v>1427</v>
      </c>
      <c r="H22" s="40">
        <v>434</v>
      </c>
      <c r="I22" s="40">
        <v>998</v>
      </c>
      <c r="J22" s="40">
        <v>3002</v>
      </c>
      <c r="K22" s="39">
        <v>348</v>
      </c>
      <c r="L22" s="40">
        <v>763</v>
      </c>
      <c r="M22" s="28">
        <v>2333</v>
      </c>
    </row>
    <row r="23" spans="1:13" ht="12.75" customHeight="1" x14ac:dyDescent="0.2">
      <c r="A23" s="101"/>
      <c r="B23" s="32">
        <v>1</v>
      </c>
      <c r="C23" s="33">
        <v>1</v>
      </c>
      <c r="D23" s="34">
        <v>1</v>
      </c>
      <c r="E23" s="38">
        <v>5.5210000000000002E-2</v>
      </c>
      <c r="F23" s="35">
        <v>5.0450000000000002E-2</v>
      </c>
      <c r="G23" s="36">
        <v>3.0190000000000002E-2</v>
      </c>
      <c r="H23" s="35">
        <v>0.14882999999999999</v>
      </c>
      <c r="I23" s="35">
        <v>0.11765</v>
      </c>
      <c r="J23" s="35">
        <v>6.3509999999999997E-2</v>
      </c>
      <c r="K23" s="38">
        <v>0.80184</v>
      </c>
      <c r="L23" s="35">
        <v>0.76453000000000004</v>
      </c>
      <c r="M23" s="37">
        <v>0.77715000000000001</v>
      </c>
    </row>
    <row r="24" spans="1:13" ht="12.75" customHeight="1" x14ac:dyDescent="0.2">
      <c r="A24" s="101" t="s">
        <v>23</v>
      </c>
      <c r="B24" s="39">
        <v>15128</v>
      </c>
      <c r="C24" s="40">
        <v>39996</v>
      </c>
      <c r="D24" s="41">
        <v>294281</v>
      </c>
      <c r="E24" s="39">
        <v>540</v>
      </c>
      <c r="F24" s="40">
        <v>1355</v>
      </c>
      <c r="G24" s="41">
        <v>6568</v>
      </c>
      <c r="H24" s="40">
        <v>2209</v>
      </c>
      <c r="I24" s="40">
        <v>4780</v>
      </c>
      <c r="J24" s="40">
        <v>27536</v>
      </c>
      <c r="K24" s="39">
        <v>1701</v>
      </c>
      <c r="L24" s="40">
        <v>3462</v>
      </c>
      <c r="M24" s="28">
        <v>19669</v>
      </c>
    </row>
    <row r="25" spans="1:13" ht="12.75" customHeight="1" x14ac:dyDescent="0.2">
      <c r="A25" s="101"/>
      <c r="B25" s="32">
        <v>1</v>
      </c>
      <c r="C25" s="33">
        <v>1</v>
      </c>
      <c r="D25" s="34">
        <v>1</v>
      </c>
      <c r="E25" s="38">
        <v>3.5700000000000003E-2</v>
      </c>
      <c r="F25" s="35">
        <v>3.388E-2</v>
      </c>
      <c r="G25" s="36">
        <v>2.232E-2</v>
      </c>
      <c r="H25" s="35">
        <v>0.14602000000000001</v>
      </c>
      <c r="I25" s="35">
        <v>0.11951000000000001</v>
      </c>
      <c r="J25" s="35">
        <v>9.357E-2</v>
      </c>
      <c r="K25" s="38">
        <v>0.77002999999999999</v>
      </c>
      <c r="L25" s="35">
        <v>0.72426999999999997</v>
      </c>
      <c r="M25" s="37">
        <v>0.71430000000000005</v>
      </c>
    </row>
    <row r="26" spans="1:13" ht="12.75" customHeight="1" x14ac:dyDescent="0.2">
      <c r="A26" s="101" t="s">
        <v>24</v>
      </c>
      <c r="B26" s="39">
        <v>2817</v>
      </c>
      <c r="C26" s="40">
        <v>6908</v>
      </c>
      <c r="D26" s="41">
        <v>42019</v>
      </c>
      <c r="E26" s="39">
        <v>31</v>
      </c>
      <c r="F26" s="40">
        <v>96</v>
      </c>
      <c r="G26" s="41">
        <v>244</v>
      </c>
      <c r="H26" s="40">
        <v>349</v>
      </c>
      <c r="I26" s="40">
        <v>759</v>
      </c>
      <c r="J26" s="40">
        <v>2658</v>
      </c>
      <c r="K26" s="39">
        <v>299</v>
      </c>
      <c r="L26" s="40">
        <v>639</v>
      </c>
      <c r="M26" s="28">
        <v>2115</v>
      </c>
    </row>
    <row r="27" spans="1:13" ht="12.75" customHeight="1" x14ac:dyDescent="0.2">
      <c r="A27" s="101"/>
      <c r="B27" s="32">
        <v>1</v>
      </c>
      <c r="C27" s="33">
        <v>1</v>
      </c>
      <c r="D27" s="34">
        <v>1</v>
      </c>
      <c r="E27" s="38">
        <v>1.0999999999999999E-2</v>
      </c>
      <c r="F27" s="35">
        <v>1.3899999999999999E-2</v>
      </c>
      <c r="G27" s="36">
        <v>5.8100000000000001E-3</v>
      </c>
      <c r="H27" s="35">
        <v>0.12389</v>
      </c>
      <c r="I27" s="35">
        <v>0.10987</v>
      </c>
      <c r="J27" s="35">
        <v>6.3259999999999997E-2</v>
      </c>
      <c r="K27" s="38">
        <v>0.85672999999999999</v>
      </c>
      <c r="L27" s="35">
        <v>0.84189999999999998</v>
      </c>
      <c r="M27" s="37">
        <v>0.79571000000000003</v>
      </c>
    </row>
    <row r="28" spans="1:13" ht="12.75" customHeight="1" x14ac:dyDescent="0.2">
      <c r="A28" s="101" t="s">
        <v>25</v>
      </c>
      <c r="B28" s="39">
        <v>1479</v>
      </c>
      <c r="C28" s="40">
        <v>3859</v>
      </c>
      <c r="D28" s="41">
        <v>30009</v>
      </c>
      <c r="E28" s="39">
        <v>5</v>
      </c>
      <c r="F28" s="40">
        <v>13</v>
      </c>
      <c r="G28" s="41">
        <v>75</v>
      </c>
      <c r="H28" s="40">
        <v>47</v>
      </c>
      <c r="I28" s="40">
        <v>110</v>
      </c>
      <c r="J28" s="40">
        <v>717</v>
      </c>
      <c r="K28" s="39">
        <v>28</v>
      </c>
      <c r="L28" s="40">
        <v>61</v>
      </c>
      <c r="M28" s="28">
        <v>572</v>
      </c>
    </row>
    <row r="29" spans="1:13" ht="12.75" customHeight="1" x14ac:dyDescent="0.2">
      <c r="A29" s="101"/>
      <c r="B29" s="32">
        <v>1</v>
      </c>
      <c r="C29" s="33">
        <v>1</v>
      </c>
      <c r="D29" s="34">
        <v>1</v>
      </c>
      <c r="E29" s="38">
        <v>3.3800000000000002E-3</v>
      </c>
      <c r="F29" s="35">
        <v>3.3700000000000002E-3</v>
      </c>
      <c r="G29" s="36">
        <v>2.5000000000000001E-3</v>
      </c>
      <c r="H29" s="35">
        <v>3.1780000000000003E-2</v>
      </c>
      <c r="I29" s="35">
        <v>2.8500000000000001E-2</v>
      </c>
      <c r="J29" s="35">
        <v>2.3890000000000002E-2</v>
      </c>
      <c r="K29" s="38">
        <v>0.59574000000000005</v>
      </c>
      <c r="L29" s="35">
        <v>0.55454999999999999</v>
      </c>
      <c r="M29" s="37">
        <v>0.79776999999999998</v>
      </c>
    </row>
    <row r="30" spans="1:13" ht="12.75" customHeight="1" x14ac:dyDescent="0.2">
      <c r="A30" s="101" t="s">
        <v>26</v>
      </c>
      <c r="B30" s="39">
        <v>2402</v>
      </c>
      <c r="C30" s="40">
        <v>6840</v>
      </c>
      <c r="D30" s="41">
        <v>33780</v>
      </c>
      <c r="E30" s="39">
        <v>77</v>
      </c>
      <c r="F30" s="40">
        <v>209</v>
      </c>
      <c r="G30" s="41">
        <v>1055</v>
      </c>
      <c r="H30" s="40">
        <v>164</v>
      </c>
      <c r="I30" s="40">
        <v>377</v>
      </c>
      <c r="J30" s="40">
        <v>2366</v>
      </c>
      <c r="K30" s="39">
        <v>116</v>
      </c>
      <c r="L30" s="40">
        <v>246</v>
      </c>
      <c r="M30" s="28">
        <v>1202</v>
      </c>
    </row>
    <row r="31" spans="1:13" ht="12.75" customHeight="1" x14ac:dyDescent="0.2">
      <c r="A31" s="101"/>
      <c r="B31" s="32">
        <v>1</v>
      </c>
      <c r="C31" s="33">
        <v>1</v>
      </c>
      <c r="D31" s="34">
        <v>1</v>
      </c>
      <c r="E31" s="38">
        <v>3.2059999999999998E-2</v>
      </c>
      <c r="F31" s="35">
        <v>3.056E-2</v>
      </c>
      <c r="G31" s="36">
        <v>3.1230000000000001E-2</v>
      </c>
      <c r="H31" s="35">
        <v>6.8279999999999993E-2</v>
      </c>
      <c r="I31" s="35">
        <v>5.5120000000000002E-2</v>
      </c>
      <c r="J31" s="35">
        <v>7.0040000000000005E-2</v>
      </c>
      <c r="K31" s="38">
        <v>0.70731999999999995</v>
      </c>
      <c r="L31" s="35">
        <v>0.65251999999999999</v>
      </c>
      <c r="M31" s="37">
        <v>0.50802999999999998</v>
      </c>
    </row>
    <row r="32" spans="1:13" ht="12.75" customHeight="1" x14ac:dyDescent="0.2">
      <c r="A32" s="101" t="s">
        <v>27</v>
      </c>
      <c r="B32" s="39">
        <v>907</v>
      </c>
      <c r="C32" s="40">
        <v>2312</v>
      </c>
      <c r="D32" s="41">
        <v>10881</v>
      </c>
      <c r="E32" s="39">
        <v>15</v>
      </c>
      <c r="F32" s="40">
        <v>36</v>
      </c>
      <c r="G32" s="41">
        <v>128</v>
      </c>
      <c r="H32" s="40">
        <v>53</v>
      </c>
      <c r="I32" s="40">
        <v>111</v>
      </c>
      <c r="J32" s="40">
        <v>447</v>
      </c>
      <c r="K32" s="39">
        <v>28</v>
      </c>
      <c r="L32" s="40">
        <v>57</v>
      </c>
      <c r="M32" s="28">
        <v>272</v>
      </c>
    </row>
    <row r="33" spans="1:13" ht="12.75" customHeight="1" x14ac:dyDescent="0.2">
      <c r="A33" s="101"/>
      <c r="B33" s="32">
        <v>1</v>
      </c>
      <c r="C33" s="33">
        <v>1</v>
      </c>
      <c r="D33" s="34">
        <v>1</v>
      </c>
      <c r="E33" s="38">
        <v>1.6539999999999999E-2</v>
      </c>
      <c r="F33" s="35">
        <v>1.5570000000000001E-2</v>
      </c>
      <c r="G33" s="36">
        <v>1.176E-2</v>
      </c>
      <c r="H33" s="35">
        <v>5.8430000000000003E-2</v>
      </c>
      <c r="I33" s="35">
        <v>4.8009999999999997E-2</v>
      </c>
      <c r="J33" s="35">
        <v>4.1079999999999998E-2</v>
      </c>
      <c r="K33" s="38">
        <v>0.52829999999999999</v>
      </c>
      <c r="L33" s="35">
        <v>0.51351000000000002</v>
      </c>
      <c r="M33" s="37">
        <v>0.60850000000000004</v>
      </c>
    </row>
    <row r="34" spans="1:13" ht="12.75" customHeight="1" x14ac:dyDescent="0.2">
      <c r="A34" s="101" t="s">
        <v>28</v>
      </c>
      <c r="B34" s="39">
        <v>2947</v>
      </c>
      <c r="C34" s="40">
        <v>7185</v>
      </c>
      <c r="D34" s="41">
        <v>60072</v>
      </c>
      <c r="E34" s="39">
        <v>30</v>
      </c>
      <c r="F34" s="40">
        <v>60</v>
      </c>
      <c r="G34" s="41">
        <v>286</v>
      </c>
      <c r="H34" s="40">
        <v>316</v>
      </c>
      <c r="I34" s="40">
        <v>691</v>
      </c>
      <c r="J34" s="40">
        <v>2615</v>
      </c>
      <c r="K34" s="39">
        <v>264</v>
      </c>
      <c r="L34" s="40">
        <v>572</v>
      </c>
      <c r="M34" s="28">
        <v>2165</v>
      </c>
    </row>
    <row r="35" spans="1:13" ht="12.75" customHeight="1" x14ac:dyDescent="0.2">
      <c r="A35" s="101"/>
      <c r="B35" s="32">
        <v>1</v>
      </c>
      <c r="C35" s="33">
        <v>1</v>
      </c>
      <c r="D35" s="34">
        <v>1</v>
      </c>
      <c r="E35" s="38">
        <v>1.018E-2</v>
      </c>
      <c r="F35" s="35">
        <v>8.3499999999999998E-3</v>
      </c>
      <c r="G35" s="36">
        <v>4.7600000000000003E-3</v>
      </c>
      <c r="H35" s="35">
        <v>0.10723000000000001</v>
      </c>
      <c r="I35" s="35">
        <v>9.6170000000000005E-2</v>
      </c>
      <c r="J35" s="35">
        <v>4.3529999999999999E-2</v>
      </c>
      <c r="K35" s="38">
        <v>0.83543999999999996</v>
      </c>
      <c r="L35" s="35">
        <v>0.82779000000000003</v>
      </c>
      <c r="M35" s="37">
        <v>0.82791999999999999</v>
      </c>
    </row>
    <row r="36" spans="1:13" ht="12.75" customHeight="1" x14ac:dyDescent="0.2">
      <c r="A36" s="102" t="s">
        <v>29</v>
      </c>
      <c r="B36" s="39">
        <v>1405</v>
      </c>
      <c r="C36" s="40">
        <v>3234</v>
      </c>
      <c r="D36" s="41">
        <v>19919</v>
      </c>
      <c r="E36" s="39">
        <v>81</v>
      </c>
      <c r="F36" s="40">
        <v>121</v>
      </c>
      <c r="G36" s="41">
        <v>459</v>
      </c>
      <c r="H36" s="40">
        <v>171</v>
      </c>
      <c r="I36" s="40">
        <v>338</v>
      </c>
      <c r="J36" s="40">
        <v>428</v>
      </c>
      <c r="K36" s="39">
        <v>164</v>
      </c>
      <c r="L36" s="40">
        <v>324</v>
      </c>
      <c r="M36" s="28">
        <v>396</v>
      </c>
    </row>
    <row r="37" spans="1:13" ht="12.75" customHeight="1" x14ac:dyDescent="0.2">
      <c r="A37" s="103"/>
      <c r="B37" s="46">
        <v>1</v>
      </c>
      <c r="C37" s="47">
        <v>1</v>
      </c>
      <c r="D37" s="48">
        <v>1</v>
      </c>
      <c r="E37" s="52">
        <v>5.765E-2</v>
      </c>
      <c r="F37" s="49">
        <v>3.7409999999999999E-2</v>
      </c>
      <c r="G37" s="50">
        <v>2.3040000000000001E-2</v>
      </c>
      <c r="H37" s="49">
        <v>0.12171</v>
      </c>
      <c r="I37" s="49">
        <v>0.10451000000000001</v>
      </c>
      <c r="J37" s="49">
        <v>2.1489999999999999E-2</v>
      </c>
      <c r="K37" s="52">
        <v>0.95906000000000002</v>
      </c>
      <c r="L37" s="49">
        <v>0.95857999999999999</v>
      </c>
      <c r="M37" s="51">
        <v>0.92523</v>
      </c>
    </row>
    <row r="38" spans="1:13" ht="12.75" customHeight="1" x14ac:dyDescent="0.2">
      <c r="A38" s="104" t="s">
        <v>30</v>
      </c>
      <c r="B38" s="54">
        <v>81385</v>
      </c>
      <c r="C38" s="55">
        <v>187320</v>
      </c>
      <c r="D38" s="56">
        <v>1560868</v>
      </c>
      <c r="E38" s="54">
        <v>4678</v>
      </c>
      <c r="F38" s="55">
        <v>10268</v>
      </c>
      <c r="G38" s="56">
        <v>50401</v>
      </c>
      <c r="H38" s="55">
        <v>10142</v>
      </c>
      <c r="I38" s="55">
        <v>21106</v>
      </c>
      <c r="J38" s="55">
        <v>153927</v>
      </c>
      <c r="K38" s="54">
        <v>7827</v>
      </c>
      <c r="L38" s="55">
        <v>15749</v>
      </c>
      <c r="M38" s="105">
        <v>102389</v>
      </c>
    </row>
    <row r="39" spans="1:13" ht="12.75" customHeight="1" thickBot="1" x14ac:dyDescent="0.25">
      <c r="A39" s="106"/>
      <c r="B39" s="107">
        <v>1</v>
      </c>
      <c r="C39" s="108">
        <v>1</v>
      </c>
      <c r="D39" s="109">
        <v>1</v>
      </c>
      <c r="E39" s="110">
        <v>5.7480000000000003E-2</v>
      </c>
      <c r="F39" s="111">
        <v>5.4820000000000001E-2</v>
      </c>
      <c r="G39" s="112">
        <v>3.2289999999999999E-2</v>
      </c>
      <c r="H39" s="111">
        <v>0.12461999999999999</v>
      </c>
      <c r="I39" s="111">
        <v>0.11267000000000001</v>
      </c>
      <c r="J39" s="111">
        <v>9.8619999999999999E-2</v>
      </c>
      <c r="K39" s="110">
        <v>0.77173999999999998</v>
      </c>
      <c r="L39" s="111">
        <v>0.74619000000000002</v>
      </c>
      <c r="M39" s="113">
        <v>0.66517999999999999</v>
      </c>
    </row>
    <row r="40" spans="1:13" s="23" customFormat="1" x14ac:dyDescent="0.2"/>
    <row r="41" spans="1:13" s="71" customFormat="1" ht="11.25" x14ac:dyDescent="0.2">
      <c r="A41" s="71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2" spans="1:13" s="71" customFormat="1" ht="11.25" x14ac:dyDescent="0.2">
      <c r="A42" s="71" t="s">
        <v>40</v>
      </c>
    </row>
    <row r="43" spans="1:13" s="23" customFormat="1" x14ac:dyDescent="0.2"/>
    <row r="44" spans="1:13" s="23" customFormat="1" x14ac:dyDescent="0.2">
      <c r="A44" s="71" t="str">
        <f>[1]Tabelle1!$A$41</f>
        <v>Siehe Bericht: Ortmanns, V.; Lux, T.; Bachem, A.; Horn, H. (2024): Volkshochschul-Statistik – 62. Folge, Berichtsjahr 2023 (Version 2.0.0).</v>
      </c>
    </row>
    <row r="45" spans="1:13" s="23" customFormat="1" x14ac:dyDescent="0.2">
      <c r="A45" s="74" t="str">
        <f>[1]Tabelle1!A42</f>
        <v>Bitte verwenden Sie zur Zitation die DOI der Online-Publikation: https://doi.org/10.3278/9783763977949.</v>
      </c>
    </row>
    <row r="46" spans="1:13" s="23" customFormat="1" x14ac:dyDescent="0.2"/>
    <row r="47" spans="1:13" s="23" customFormat="1" x14ac:dyDescent="0.2">
      <c r="A47" s="75" t="s">
        <v>31</v>
      </c>
    </row>
  </sheetData>
  <mergeCells count="25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5"/>
    <mergeCell ref="B2:D4"/>
    <mergeCell ref="E2:M2"/>
    <mergeCell ref="E3:G4"/>
    <mergeCell ref="H3:M3"/>
    <mergeCell ref="H4:J4"/>
    <mergeCell ref="K4:M4"/>
  </mergeCells>
  <conditionalFormatting sqref="A7 A9 A11 A13 A15 A17 A19 A21 A23 A25 A27 A29 A31 A33 A35 A37">
    <cfRule type="cellIs" dxfId="34" priority="34" stopIfTrue="1" operator="equal">
      <formula>1</formula>
    </cfRule>
    <cfRule type="cellIs" dxfId="35" priority="35" stopIfTrue="1" operator="lessThan">
      <formula>0.0005</formula>
    </cfRule>
  </conditionalFormatting>
  <conditionalFormatting sqref="A6:M6">
    <cfRule type="cellIs" dxfId="33" priority="33" stopIfTrue="1" operator="equal">
      <formula>0</formula>
    </cfRule>
  </conditionalFormatting>
  <conditionalFormatting sqref="A10:M10">
    <cfRule type="cellIs" dxfId="32" priority="29" stopIfTrue="1" operator="equal">
      <formula>0</formula>
    </cfRule>
  </conditionalFormatting>
  <conditionalFormatting sqref="A12:M12">
    <cfRule type="cellIs" dxfId="31" priority="27" stopIfTrue="1" operator="equal">
      <formula>0</formula>
    </cfRule>
  </conditionalFormatting>
  <conditionalFormatting sqref="A14:M14">
    <cfRule type="cellIs" dxfId="30" priority="25" stopIfTrue="1" operator="equal">
      <formula>0</formula>
    </cfRule>
  </conditionalFormatting>
  <conditionalFormatting sqref="A16:M16">
    <cfRule type="cellIs" dxfId="29" priority="23" stopIfTrue="1" operator="equal">
      <formula>0</formula>
    </cfRule>
  </conditionalFormatting>
  <conditionalFormatting sqref="A18:M18">
    <cfRule type="cellIs" dxfId="28" priority="21" stopIfTrue="1" operator="equal">
      <formula>0</formula>
    </cfRule>
  </conditionalFormatting>
  <conditionalFormatting sqref="A20:M20">
    <cfRule type="cellIs" dxfId="27" priority="19" stopIfTrue="1" operator="equal">
      <formula>0</formula>
    </cfRule>
  </conditionalFormatting>
  <conditionalFormatting sqref="A22:M22">
    <cfRule type="cellIs" dxfId="26" priority="17" stopIfTrue="1" operator="equal">
      <formula>0</formula>
    </cfRule>
  </conditionalFormatting>
  <conditionalFormatting sqref="A24:M24">
    <cfRule type="cellIs" dxfId="25" priority="15" stopIfTrue="1" operator="equal">
      <formula>0</formula>
    </cfRule>
  </conditionalFormatting>
  <conditionalFormatting sqref="A26:M26">
    <cfRule type="cellIs" dxfId="24" priority="13" stopIfTrue="1" operator="equal">
      <formula>0</formula>
    </cfRule>
  </conditionalFormatting>
  <conditionalFormatting sqref="A28:M28">
    <cfRule type="cellIs" dxfId="23" priority="11" stopIfTrue="1" operator="equal">
      <formula>0</formula>
    </cfRule>
  </conditionalFormatting>
  <conditionalFormatting sqref="A30:M30">
    <cfRule type="cellIs" dxfId="22" priority="9" stopIfTrue="1" operator="equal">
      <formula>0</formula>
    </cfRule>
  </conditionalFormatting>
  <conditionalFormatting sqref="A32:M32">
    <cfRule type="cellIs" dxfId="21" priority="7" stopIfTrue="1" operator="equal">
      <formula>0</formula>
    </cfRule>
  </conditionalFormatting>
  <conditionalFormatting sqref="A34:M34">
    <cfRule type="cellIs" dxfId="20" priority="5" stopIfTrue="1" operator="equal">
      <formula>0</formula>
    </cfRule>
  </conditionalFormatting>
  <conditionalFormatting sqref="A36:M36">
    <cfRule type="cellIs" dxfId="19" priority="3" stopIfTrue="1" operator="equal">
      <formula>0</formula>
    </cfRule>
  </conditionalFormatting>
  <conditionalFormatting sqref="B8:M8">
    <cfRule type="cellIs" dxfId="18" priority="31" stopIfTrue="1" operator="equal">
      <formula>0</formula>
    </cfRule>
  </conditionalFormatting>
  <conditionalFormatting sqref="B38:M38">
    <cfRule type="cellIs" dxfId="17" priority="1" stopIfTrue="1" operator="equal">
      <formula>0</formula>
    </cfRule>
  </conditionalFormatting>
  <conditionalFormatting sqref="E7:M7">
    <cfRule type="cellIs" dxfId="16" priority="36" stopIfTrue="1" operator="lessThan">
      <formula>0.0005</formula>
    </cfRule>
  </conditionalFormatting>
  <conditionalFormatting sqref="E9:M9">
    <cfRule type="cellIs" dxfId="15" priority="32" stopIfTrue="1" operator="lessThan">
      <formula>0.0005</formula>
    </cfRule>
  </conditionalFormatting>
  <conditionalFormatting sqref="E11:M11">
    <cfRule type="cellIs" dxfId="14" priority="30" stopIfTrue="1" operator="lessThan">
      <formula>0.0005</formula>
    </cfRule>
  </conditionalFormatting>
  <conditionalFormatting sqref="E13:M13">
    <cfRule type="cellIs" dxfId="13" priority="28" stopIfTrue="1" operator="lessThan">
      <formula>0.0005</formula>
    </cfRule>
  </conditionalFormatting>
  <conditionalFormatting sqref="E15:M15">
    <cfRule type="cellIs" dxfId="12" priority="26" stopIfTrue="1" operator="lessThan">
      <formula>0.0005</formula>
    </cfRule>
  </conditionalFormatting>
  <conditionalFormatting sqref="E17:M17">
    <cfRule type="cellIs" dxfId="11" priority="24" stopIfTrue="1" operator="lessThan">
      <formula>0.0005</formula>
    </cfRule>
  </conditionalFormatting>
  <conditionalFormatting sqref="E19:M19">
    <cfRule type="cellIs" dxfId="10" priority="22" stopIfTrue="1" operator="lessThan">
      <formula>0.0005</formula>
    </cfRule>
  </conditionalFormatting>
  <conditionalFormatting sqref="E21:M21">
    <cfRule type="cellIs" dxfId="9" priority="20" stopIfTrue="1" operator="lessThan">
      <formula>0.0005</formula>
    </cfRule>
  </conditionalFormatting>
  <conditionalFormatting sqref="E23:M23">
    <cfRule type="cellIs" dxfId="8" priority="18" stopIfTrue="1" operator="lessThan">
      <formula>0.0005</formula>
    </cfRule>
  </conditionalFormatting>
  <conditionalFormatting sqref="E25:M25">
    <cfRule type="cellIs" dxfId="7" priority="16" stopIfTrue="1" operator="lessThan">
      <formula>0.0005</formula>
    </cfRule>
  </conditionalFormatting>
  <conditionalFormatting sqref="E27:M27">
    <cfRule type="cellIs" dxfId="6" priority="14" stopIfTrue="1" operator="lessThan">
      <formula>0.0005</formula>
    </cfRule>
  </conditionalFormatting>
  <conditionalFormatting sqref="E29:M29">
    <cfRule type="cellIs" dxfId="5" priority="12" stopIfTrue="1" operator="lessThan">
      <formula>0.0005</formula>
    </cfRule>
  </conditionalFormatting>
  <conditionalFormatting sqref="E31:M31">
    <cfRule type="cellIs" dxfId="4" priority="10" stopIfTrue="1" operator="lessThan">
      <formula>0.0005</formula>
    </cfRule>
  </conditionalFormatting>
  <conditionalFormatting sqref="E33:M33">
    <cfRule type="cellIs" dxfId="3" priority="8" stopIfTrue="1" operator="lessThan">
      <formula>0.0005</formula>
    </cfRule>
  </conditionalFormatting>
  <conditionalFormatting sqref="E35:M35">
    <cfRule type="cellIs" dxfId="2" priority="6" stopIfTrue="1" operator="lessThan">
      <formula>0.0005</formula>
    </cfRule>
  </conditionalFormatting>
  <conditionalFormatting sqref="E37:M37">
    <cfRule type="cellIs" dxfId="1" priority="4" stopIfTrue="1" operator="lessThan">
      <formula>0.0005</formula>
    </cfRule>
  </conditionalFormatting>
  <conditionalFormatting sqref="E39:M39">
    <cfRule type="cellIs" dxfId="0" priority="2" stopIfTrue="1" operator="lessThan">
      <formula>0.0005</formula>
    </cfRule>
  </conditionalFormatting>
  <hyperlinks>
    <hyperlink ref="A45" r:id="rId1" display="Bitte verwenden Sie zur Zitation die DOI der Online-Publikation: https://doi.org/10.3278/9783763977116." xr:uid="{BA077632-D180-479D-B60B-C419A1283CA0}"/>
    <hyperlink ref="A47" r:id="rId2" xr:uid="{CC415A89-FF25-4214-BD61-F736044D71C5}"/>
  </hyperlinks>
  <pageMargins left="0.7" right="0.7" top="0.78740157499999996" bottom="0.78740157499999996" header="0.3" footer="0.3"/>
  <pageSetup paperSize="9" scale="7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 17</vt:lpstr>
      <vt:lpstr>Tabelle 17.1</vt:lpstr>
      <vt:lpstr>'Tabelle 17'!Druckbereich</vt:lpstr>
      <vt:lpstr>'Tabelle 17.1'!Druckbereich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2024-12-10T08:46:48Z</dcterms:created>
  <dcterms:modified xsi:type="dcterms:W3CDTF">2024-12-10T08:46:49Z</dcterms:modified>
</cp:coreProperties>
</file>