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E4861F9E-047D-4340-9095-697969EA47A4}" xr6:coauthVersionLast="47" xr6:coauthVersionMax="47" xr10:uidLastSave="{00000000-0000-0000-0000-000000000000}"/>
  <bookViews>
    <workbookView xWindow="-120" yWindow="-120" windowWidth="29040" windowHeight="17640" xr2:uid="{5BB80CD5-33B0-4F16-80B8-A60312B897F2}"/>
  </bookViews>
  <sheets>
    <sheet name="Tabelle1" sheetId="1" r:id="rId1"/>
    <sheet name="Tabelle 1.1" sheetId="2" r:id="rId2"/>
  </sheets>
  <externalReferences>
    <externalReference r:id="rId3"/>
  </externalReferences>
  <definedNames>
    <definedName name="_xlnm.Print_Area" localSheetId="1">'Tabelle 1.1'!$A$1:$F$43</definedName>
    <definedName name="_xlnm.Print_Area" localSheetId="0">Tabelle1!$A$1:$N$44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2" l="1"/>
  <c r="A40" i="2"/>
  <c r="A38" i="2"/>
  <c r="A1" i="2"/>
  <c r="A39" i="1"/>
  <c r="C3" i="1"/>
  <c r="A1" i="1"/>
</calcChain>
</file>

<file path=xl/sharedStrings.xml><?xml version="1.0" encoding="utf-8"?>
<sst xmlns="http://schemas.openxmlformats.org/spreadsheetml/2006/main" count="163" uniqueCount="41">
  <si>
    <t>Land</t>
  </si>
  <si>
    <t>Volkshochschulen</t>
  </si>
  <si>
    <t>Außenstellen</t>
  </si>
  <si>
    <t>Rechtsträger</t>
  </si>
  <si>
    <t>Anzahl Mitglieder in Landes-verbänden</t>
  </si>
  <si>
    <t>Anzahl</t>
  </si>
  <si>
    <t>davon haupt-beruflich geleitet</t>
  </si>
  <si>
    <t>davon neben-/ freiberuf-lich geleitet</t>
  </si>
  <si>
    <t>davon ehrenamt-lich geleitet</t>
  </si>
  <si>
    <t>Ge-meinde</t>
  </si>
  <si>
    <t>Kreis</t>
  </si>
  <si>
    <t>Zweck-verband</t>
  </si>
  <si>
    <t>Eingetra-gener Verein</t>
  </si>
  <si>
    <t>vhs in Stadt-staat</t>
  </si>
  <si>
    <t>GmbH, gGmbH oder sonstiger privater Träger</t>
  </si>
  <si>
    <t>BW</t>
  </si>
  <si>
    <t xml:space="preserve"> 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</si>
  <si>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</si>
  <si>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</si>
  <si>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</si>
  <si>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</si>
  <si>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</si>
  <si>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</si>
  <si>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</si>
  <si>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</si>
  <si>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</si>
  <si>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</si>
  <si>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</si>
  <si>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</si>
  <si>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</si>
  <si>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</si>
  <si>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</si>
  <si>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</si>
  <si>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</si>
  <si>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t>Siehe Bericht: Ortmanns, V.; Lux, T.; Bachem, A.; Horn, H. (2024): Volkshochschul-Statistik – 62. Folge, Berichtsjahr 2023 (Version 2.0.0).</t>
  </si>
  <si>
    <r>
      <rPr>
        <sz val="8"/>
        <rFont val="Arial"/>
        <family val="2"/>
      </rPr>
      <t>Bitte verwenden Sie zur Zitation die DOI der Online-Publikation:</t>
    </r>
    <r>
      <rPr>
        <u/>
        <sz val="8"/>
        <color indexed="12"/>
        <rFont val="Arial"/>
        <family val="2"/>
      </rPr>
      <t xml:space="preserve"> https://doi.org/10.3278/9783763977949.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</si>
  <si>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</si>
  <si>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t>vhs als Amt oder Teil eines Amts in kommunale Verwaltung eingegliedert</t>
  </si>
  <si>
    <t>vhs als Einrichtung ein gesonderter Teil der Verwaltung</t>
  </si>
  <si>
    <t>vhs als Einrichtung mit eigener Rechtsperson nur mittelbarer Teil der Verwaltung</t>
  </si>
  <si>
    <t>vhs in Trägerschaft einer kommunalen Gebietskörperschaft oder eines Stadtstaats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</si>
</sst>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3" fontId="3" fillId="0" borderId="11" xfId="0" applyNumberFormat="1" applyFont="1" applyBorder="1" applyAlignment="1">
      <alignment horizontal="left" vertical="center" wrapText="1"/>
    </xf>
    <xf numFmtId="3" fontId="4" fillId="0" borderId="12" xfId="1" applyNumberFormat="1" applyFont="1" applyBorder="1" applyAlignment="1">
      <alignment horizontal="right" vertical="center"/>
    </xf>
    <xf numFmtId="3" fontId="4" fillId="0" borderId="13" xfId="1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3" fontId="1" fillId="2" borderId="0" xfId="0" applyNumberFormat="1" applyFont="1" applyFill="1"/>
    <xf numFmtId="3" fontId="1" fillId="0" borderId="0" xfId="0" applyNumberFormat="1" applyFont="1"/>
    <xf numFmtId="3" fontId="3" fillId="0" borderId="16" xfId="0" applyNumberFormat="1" applyFont="1" applyBorder="1" applyAlignment="1">
      <alignment horizontal="left" vertical="center" wrapText="1"/>
    </xf>
    <xf numFmtId="166" fontId="5" fillId="0" borderId="17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7" xfId="0" applyNumberFormat="1" applyFont="1" applyBorder="1" applyAlignment="1">
      <alignment horizontal="right" vertical="center"/>
    </xf>
    <xf numFmtId="166" fontId="5" fillId="0" borderId="19" xfId="0" applyNumberFormat="1" applyFont="1" applyBorder="1" applyAlignment="1">
      <alignment horizontal="right" vertical="center"/>
    </xf>
    <xf numFmtId="166" fontId="5" fillId="0" borderId="18" xfId="0" applyNumberFormat="1" applyFont="1" applyBorder="1" applyAlignment="1">
      <alignment horizontal="right" vertical="center"/>
    </xf>
    <xf numFmtId="166" fontId="5" fillId="0" borderId="20" xfId="0" applyNumberFormat="1" applyFont="1" applyBorder="1" applyAlignment="1">
      <alignment horizontal="right" vertical="center"/>
    </xf>
    <xf numFmtId="166" fontId="5" fillId="2" borderId="0" xfId="0" applyNumberFormat="1" applyFont="1" applyFill="1"/>
    <xf numFmtId="166" fontId="5" fillId="0" borderId="0" xfId="0" applyNumberFormat="1" applyFont="1"/>
    <xf numFmtId="3" fontId="3" fillId="0" borderId="21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left" vertical="center" wrapText="1"/>
    </xf>
    <xf numFmtId="3" fontId="3" fillId="0" borderId="24" xfId="0" applyNumberFormat="1" applyFont="1" applyBorder="1" applyAlignment="1">
      <alignment horizontal="left" vertical="center" wrapText="1"/>
    </xf>
    <xf numFmtId="166" fontId="5" fillId="0" borderId="12" xfId="1" applyNumberFormat="1" applyFont="1" applyBorder="1" applyAlignment="1">
      <alignment horizontal="right" vertical="center"/>
    </xf>
    <xf numFmtId="166" fontId="5" fillId="0" borderId="13" xfId="1" applyNumberFormat="1" applyFont="1" applyBorder="1" applyAlignment="1">
      <alignment horizontal="right" vertical="center"/>
    </xf>
    <xf numFmtId="166" fontId="5" fillId="0" borderId="12" xfId="0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6" fontId="5" fillId="0" borderId="13" xfId="0" applyNumberFormat="1" applyFont="1" applyBorder="1" applyAlignment="1">
      <alignment horizontal="right" vertical="center"/>
    </xf>
    <xf numFmtId="166" fontId="5" fillId="0" borderId="15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left" vertical="center" wrapText="1"/>
    </xf>
    <xf numFmtId="3" fontId="6" fillId="0" borderId="25" xfId="1" applyNumberFormat="1" applyFont="1" applyBorder="1" applyAlignment="1">
      <alignment horizontal="right" vertical="center"/>
    </xf>
    <xf numFmtId="3" fontId="6" fillId="0" borderId="26" xfId="1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left" vertical="center" wrapText="1"/>
    </xf>
    <xf numFmtId="166" fontId="5" fillId="0" borderId="30" xfId="1" applyNumberFormat="1" applyFont="1" applyBorder="1" applyAlignment="1">
      <alignment horizontal="right" vertical="center"/>
    </xf>
    <xf numFmtId="166" fontId="5" fillId="0" borderId="31" xfId="1" applyNumberFormat="1" applyFont="1" applyBorder="1" applyAlignment="1">
      <alignment horizontal="right" vertical="center"/>
    </xf>
    <xf numFmtId="166" fontId="5" fillId="0" borderId="30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6" fontId="5" fillId="0" borderId="31" xfId="0" applyNumberFormat="1" applyFont="1" applyBorder="1" applyAlignment="1">
      <alignment horizontal="right" vertical="center"/>
    </xf>
    <xf numFmtId="166" fontId="5" fillId="0" borderId="32" xfId="0" applyNumberFormat="1" applyFont="1" applyBorder="1" applyAlignment="1">
      <alignment horizontal="right" vertical="center"/>
    </xf>
    <xf numFmtId="0" fontId="1" fillId="2" borderId="0" xfId="0" applyFont="1" applyFill="1"/>
    <xf numFmtId="0" fontId="4" fillId="2" borderId="0" xfId="0" applyFont="1" applyFill="1" applyAlignment="1">
      <alignment horizontal="left" wrapText="1"/>
    </xf>
    <xf numFmtId="0" fontId="4" fillId="2" borderId="0" xfId="0" applyFont="1" applyFill="1"/>
    <xf numFmtId="0" fontId="8" fillId="0" borderId="0" xfId="2" applyFont="1"/>
    <xf numFmtId="0" fontId="10" fillId="2" borderId="0" xfId="2" applyFont="1" applyFill="1"/>
    <xf numFmtId="0" fontId="11" fillId="2" borderId="0" xfId="0" applyFont="1" applyFill="1"/>
    <xf numFmtId="0" fontId="8" fillId="2" borderId="0" xfId="2" applyFont="1" applyFill="1"/>
    <xf numFmtId="0" fontId="1" fillId="0" borderId="0" xfId="0" applyFont="1"/>
    <xf numFmtId="0" fontId="7" fillId="0" borderId="0" xfId="2"/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34" xfId="0" applyFont="1" applyFill="1" applyBorder="1" applyAlignment="1">
      <alignment horizontal="center" vertical="top" wrapText="1"/>
    </xf>
    <xf numFmtId="3" fontId="3" fillId="0" borderId="35" xfId="0" applyNumberFormat="1" applyFont="1" applyBorder="1" applyAlignment="1">
      <alignment horizontal="left" vertical="center" wrapText="1"/>
    </xf>
    <xf numFmtId="3" fontId="4" fillId="0" borderId="36" xfId="0" applyNumberFormat="1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center"/>
    </xf>
    <xf numFmtId="3" fontId="3" fillId="0" borderId="37" xfId="0" applyNumberFormat="1" applyFont="1" applyBorder="1" applyAlignment="1">
      <alignment horizontal="left" vertical="center" wrapText="1"/>
    </xf>
    <xf numFmtId="166" fontId="5" fillId="0" borderId="38" xfId="0" applyNumberFormat="1" applyFont="1" applyBorder="1" applyAlignment="1">
      <alignment horizontal="right" vertical="center"/>
    </xf>
    <xf numFmtId="3" fontId="4" fillId="0" borderId="39" xfId="0" applyNumberFormat="1" applyFont="1" applyBorder="1" applyAlignment="1">
      <alignment horizontal="right" vertical="center"/>
    </xf>
    <xf numFmtId="166" fontId="5" fillId="0" borderId="40" xfId="0" applyNumberFormat="1" applyFont="1" applyBorder="1" applyAlignment="1">
      <alignment horizontal="right" vertical="center"/>
    </xf>
    <xf numFmtId="3" fontId="3" fillId="0" borderId="41" xfId="0" applyNumberFormat="1" applyFont="1" applyBorder="1" applyAlignment="1">
      <alignment horizontal="left" vertical="center" wrapText="1"/>
    </xf>
    <xf numFmtId="3" fontId="6" fillId="0" borderId="39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  <xf numFmtId="3" fontId="3" fillId="0" borderId="42" xfId="0" applyNumberFormat="1" applyFont="1" applyBorder="1" applyAlignment="1">
      <alignment horizontal="left" vertical="center" wrapText="1"/>
    </xf>
  </cellXfs>
  <cellStyles count="3">
    <cellStyle name="Komma" xfId="1" builtinId="3"/>
    <cellStyle name="Link" xfId="2" builtinId="8"/>
    <cellStyle name="Standard" xfId="0" builtinId="0"/>
  </cellStyles>
  <dxfs count="66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94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F4E21-DE99-4DA0-8C95-36D33F3D0203}">
  <sheetPr>
    <pageSetUpPr fitToPage="1"/>
  </sheetPr>
  <dimension ref="A1:T48"/>
  <sheetViews>
    <sheetView tabSelected="1" view="pageBreakPreview" topLeftCell="A4" zoomScaleNormal="100" zoomScaleSheetLayoutView="100" workbookViewId="0">
      <selection activeCell="A41" sqref="A41:A42"/>
    </sheetView>
  </sheetViews>
  <sheetFormatPr baseColWidth="10" defaultRowHeight="12.75" x14ac:dyDescent="0.2"/>
  <cols>
    <col min="1" max="1" width="12.5703125" style="65" customWidth="1"/>
    <col min="2" max="2" width="8.28515625" style="65" customWidth="1"/>
    <col min="3" max="3" width="8.5703125" style="65" customWidth="1"/>
    <col min="4" max="13" width="7.7109375" style="65" customWidth="1"/>
    <col min="14" max="14" width="2.7109375" style="58" customWidth="1"/>
    <col min="15" max="256" width="11.42578125" style="65"/>
    <col min="257" max="257" width="12.5703125" style="65" customWidth="1"/>
    <col min="258" max="258" width="8.28515625" style="65" customWidth="1"/>
    <col min="259" max="259" width="8.5703125" style="65" customWidth="1"/>
    <col min="260" max="269" width="7.7109375" style="65" customWidth="1"/>
    <col min="270" max="270" width="2.7109375" style="65" customWidth="1"/>
    <col min="271" max="512" width="11.42578125" style="65"/>
    <col min="513" max="513" width="12.5703125" style="65" customWidth="1"/>
    <col min="514" max="514" width="8.28515625" style="65" customWidth="1"/>
    <col min="515" max="515" width="8.5703125" style="65" customWidth="1"/>
    <col min="516" max="525" width="7.7109375" style="65" customWidth="1"/>
    <col min="526" max="526" width="2.7109375" style="65" customWidth="1"/>
    <col min="527" max="768" width="11.42578125" style="65"/>
    <col min="769" max="769" width="12.5703125" style="65" customWidth="1"/>
    <col min="770" max="770" width="8.28515625" style="65" customWidth="1"/>
    <col min="771" max="771" width="8.5703125" style="65" customWidth="1"/>
    <col min="772" max="781" width="7.7109375" style="65" customWidth="1"/>
    <col min="782" max="782" width="2.7109375" style="65" customWidth="1"/>
    <col min="783" max="1024" width="11.42578125" style="65"/>
    <col min="1025" max="1025" width="12.5703125" style="65" customWidth="1"/>
    <col min="1026" max="1026" width="8.28515625" style="65" customWidth="1"/>
    <col min="1027" max="1027" width="8.5703125" style="65" customWidth="1"/>
    <col min="1028" max="1037" width="7.7109375" style="65" customWidth="1"/>
    <col min="1038" max="1038" width="2.7109375" style="65" customWidth="1"/>
    <col min="1039" max="1280" width="11.42578125" style="65"/>
    <col min="1281" max="1281" width="12.5703125" style="65" customWidth="1"/>
    <col min="1282" max="1282" width="8.28515625" style="65" customWidth="1"/>
    <col min="1283" max="1283" width="8.5703125" style="65" customWidth="1"/>
    <col min="1284" max="1293" width="7.7109375" style="65" customWidth="1"/>
    <col min="1294" max="1294" width="2.7109375" style="65" customWidth="1"/>
    <col min="1295" max="1536" width="11.42578125" style="65"/>
    <col min="1537" max="1537" width="12.5703125" style="65" customWidth="1"/>
    <col min="1538" max="1538" width="8.28515625" style="65" customWidth="1"/>
    <col min="1539" max="1539" width="8.5703125" style="65" customWidth="1"/>
    <col min="1540" max="1549" width="7.7109375" style="65" customWidth="1"/>
    <col min="1550" max="1550" width="2.7109375" style="65" customWidth="1"/>
    <col min="1551" max="1792" width="11.42578125" style="65"/>
    <col min="1793" max="1793" width="12.5703125" style="65" customWidth="1"/>
    <col min="1794" max="1794" width="8.28515625" style="65" customWidth="1"/>
    <col min="1795" max="1795" width="8.5703125" style="65" customWidth="1"/>
    <col min="1796" max="1805" width="7.7109375" style="65" customWidth="1"/>
    <col min="1806" max="1806" width="2.7109375" style="65" customWidth="1"/>
    <col min="1807" max="2048" width="11.42578125" style="65"/>
    <col min="2049" max="2049" width="12.5703125" style="65" customWidth="1"/>
    <col min="2050" max="2050" width="8.28515625" style="65" customWidth="1"/>
    <col min="2051" max="2051" width="8.5703125" style="65" customWidth="1"/>
    <col min="2052" max="2061" width="7.7109375" style="65" customWidth="1"/>
    <col min="2062" max="2062" width="2.7109375" style="65" customWidth="1"/>
    <col min="2063" max="2304" width="11.42578125" style="65"/>
    <col min="2305" max="2305" width="12.5703125" style="65" customWidth="1"/>
    <col min="2306" max="2306" width="8.28515625" style="65" customWidth="1"/>
    <col min="2307" max="2307" width="8.5703125" style="65" customWidth="1"/>
    <col min="2308" max="2317" width="7.7109375" style="65" customWidth="1"/>
    <col min="2318" max="2318" width="2.7109375" style="65" customWidth="1"/>
    <col min="2319" max="2560" width="11.42578125" style="65"/>
    <col min="2561" max="2561" width="12.5703125" style="65" customWidth="1"/>
    <col min="2562" max="2562" width="8.28515625" style="65" customWidth="1"/>
    <col min="2563" max="2563" width="8.5703125" style="65" customWidth="1"/>
    <col min="2564" max="2573" width="7.7109375" style="65" customWidth="1"/>
    <col min="2574" max="2574" width="2.7109375" style="65" customWidth="1"/>
    <col min="2575" max="2816" width="11.42578125" style="65"/>
    <col min="2817" max="2817" width="12.5703125" style="65" customWidth="1"/>
    <col min="2818" max="2818" width="8.28515625" style="65" customWidth="1"/>
    <col min="2819" max="2819" width="8.5703125" style="65" customWidth="1"/>
    <col min="2820" max="2829" width="7.7109375" style="65" customWidth="1"/>
    <col min="2830" max="2830" width="2.7109375" style="65" customWidth="1"/>
    <col min="2831" max="3072" width="11.42578125" style="65"/>
    <col min="3073" max="3073" width="12.5703125" style="65" customWidth="1"/>
    <col min="3074" max="3074" width="8.28515625" style="65" customWidth="1"/>
    <col min="3075" max="3075" width="8.5703125" style="65" customWidth="1"/>
    <col min="3076" max="3085" width="7.7109375" style="65" customWidth="1"/>
    <col min="3086" max="3086" width="2.7109375" style="65" customWidth="1"/>
    <col min="3087" max="3328" width="11.42578125" style="65"/>
    <col min="3329" max="3329" width="12.5703125" style="65" customWidth="1"/>
    <col min="3330" max="3330" width="8.28515625" style="65" customWidth="1"/>
    <col min="3331" max="3331" width="8.5703125" style="65" customWidth="1"/>
    <col min="3332" max="3341" width="7.7109375" style="65" customWidth="1"/>
    <col min="3342" max="3342" width="2.7109375" style="65" customWidth="1"/>
    <col min="3343" max="3584" width="11.42578125" style="65"/>
    <col min="3585" max="3585" width="12.5703125" style="65" customWidth="1"/>
    <col min="3586" max="3586" width="8.28515625" style="65" customWidth="1"/>
    <col min="3587" max="3587" width="8.5703125" style="65" customWidth="1"/>
    <col min="3588" max="3597" width="7.7109375" style="65" customWidth="1"/>
    <col min="3598" max="3598" width="2.7109375" style="65" customWidth="1"/>
    <col min="3599" max="3840" width="11.42578125" style="65"/>
    <col min="3841" max="3841" width="12.5703125" style="65" customWidth="1"/>
    <col min="3842" max="3842" width="8.28515625" style="65" customWidth="1"/>
    <col min="3843" max="3843" width="8.5703125" style="65" customWidth="1"/>
    <col min="3844" max="3853" width="7.7109375" style="65" customWidth="1"/>
    <col min="3854" max="3854" width="2.7109375" style="65" customWidth="1"/>
    <col min="3855" max="4096" width="11.42578125" style="65"/>
    <col min="4097" max="4097" width="12.5703125" style="65" customWidth="1"/>
    <col min="4098" max="4098" width="8.28515625" style="65" customWidth="1"/>
    <col min="4099" max="4099" width="8.5703125" style="65" customWidth="1"/>
    <col min="4100" max="4109" width="7.7109375" style="65" customWidth="1"/>
    <col min="4110" max="4110" width="2.7109375" style="65" customWidth="1"/>
    <col min="4111" max="4352" width="11.42578125" style="65"/>
    <col min="4353" max="4353" width="12.5703125" style="65" customWidth="1"/>
    <col min="4354" max="4354" width="8.28515625" style="65" customWidth="1"/>
    <col min="4355" max="4355" width="8.5703125" style="65" customWidth="1"/>
    <col min="4356" max="4365" width="7.7109375" style="65" customWidth="1"/>
    <col min="4366" max="4366" width="2.7109375" style="65" customWidth="1"/>
    <col min="4367" max="4608" width="11.42578125" style="65"/>
    <col min="4609" max="4609" width="12.5703125" style="65" customWidth="1"/>
    <col min="4610" max="4610" width="8.28515625" style="65" customWidth="1"/>
    <col min="4611" max="4611" width="8.5703125" style="65" customWidth="1"/>
    <col min="4612" max="4621" width="7.7109375" style="65" customWidth="1"/>
    <col min="4622" max="4622" width="2.7109375" style="65" customWidth="1"/>
    <col min="4623" max="4864" width="11.42578125" style="65"/>
    <col min="4865" max="4865" width="12.5703125" style="65" customWidth="1"/>
    <col min="4866" max="4866" width="8.28515625" style="65" customWidth="1"/>
    <col min="4867" max="4867" width="8.5703125" style="65" customWidth="1"/>
    <col min="4868" max="4877" width="7.7109375" style="65" customWidth="1"/>
    <col min="4878" max="4878" width="2.7109375" style="65" customWidth="1"/>
    <col min="4879" max="5120" width="11.42578125" style="65"/>
    <col min="5121" max="5121" width="12.5703125" style="65" customWidth="1"/>
    <col min="5122" max="5122" width="8.28515625" style="65" customWidth="1"/>
    <col min="5123" max="5123" width="8.5703125" style="65" customWidth="1"/>
    <col min="5124" max="5133" width="7.7109375" style="65" customWidth="1"/>
    <col min="5134" max="5134" width="2.7109375" style="65" customWidth="1"/>
    <col min="5135" max="5376" width="11.42578125" style="65"/>
    <col min="5377" max="5377" width="12.5703125" style="65" customWidth="1"/>
    <col min="5378" max="5378" width="8.28515625" style="65" customWidth="1"/>
    <col min="5379" max="5379" width="8.5703125" style="65" customWidth="1"/>
    <col min="5380" max="5389" width="7.7109375" style="65" customWidth="1"/>
    <col min="5390" max="5390" width="2.7109375" style="65" customWidth="1"/>
    <col min="5391" max="5632" width="11.42578125" style="65"/>
    <col min="5633" max="5633" width="12.5703125" style="65" customWidth="1"/>
    <col min="5634" max="5634" width="8.28515625" style="65" customWidth="1"/>
    <col min="5635" max="5635" width="8.5703125" style="65" customWidth="1"/>
    <col min="5636" max="5645" width="7.7109375" style="65" customWidth="1"/>
    <col min="5646" max="5646" width="2.7109375" style="65" customWidth="1"/>
    <col min="5647" max="5888" width="11.42578125" style="65"/>
    <col min="5889" max="5889" width="12.5703125" style="65" customWidth="1"/>
    <col min="5890" max="5890" width="8.28515625" style="65" customWidth="1"/>
    <col min="5891" max="5891" width="8.5703125" style="65" customWidth="1"/>
    <col min="5892" max="5901" width="7.7109375" style="65" customWidth="1"/>
    <col min="5902" max="5902" width="2.7109375" style="65" customWidth="1"/>
    <col min="5903" max="6144" width="11.42578125" style="65"/>
    <col min="6145" max="6145" width="12.5703125" style="65" customWidth="1"/>
    <col min="6146" max="6146" width="8.28515625" style="65" customWidth="1"/>
    <col min="6147" max="6147" width="8.5703125" style="65" customWidth="1"/>
    <col min="6148" max="6157" width="7.7109375" style="65" customWidth="1"/>
    <col min="6158" max="6158" width="2.7109375" style="65" customWidth="1"/>
    <col min="6159" max="6400" width="11.42578125" style="65"/>
    <col min="6401" max="6401" width="12.5703125" style="65" customWidth="1"/>
    <col min="6402" max="6402" width="8.28515625" style="65" customWidth="1"/>
    <col min="6403" max="6403" width="8.5703125" style="65" customWidth="1"/>
    <col min="6404" max="6413" width="7.7109375" style="65" customWidth="1"/>
    <col min="6414" max="6414" width="2.7109375" style="65" customWidth="1"/>
    <col min="6415" max="6656" width="11.42578125" style="65"/>
    <col min="6657" max="6657" width="12.5703125" style="65" customWidth="1"/>
    <col min="6658" max="6658" width="8.28515625" style="65" customWidth="1"/>
    <col min="6659" max="6659" width="8.5703125" style="65" customWidth="1"/>
    <col min="6660" max="6669" width="7.7109375" style="65" customWidth="1"/>
    <col min="6670" max="6670" width="2.7109375" style="65" customWidth="1"/>
    <col min="6671" max="6912" width="11.42578125" style="65"/>
    <col min="6913" max="6913" width="12.5703125" style="65" customWidth="1"/>
    <col min="6914" max="6914" width="8.28515625" style="65" customWidth="1"/>
    <col min="6915" max="6915" width="8.5703125" style="65" customWidth="1"/>
    <col min="6916" max="6925" width="7.7109375" style="65" customWidth="1"/>
    <col min="6926" max="6926" width="2.7109375" style="65" customWidth="1"/>
    <col min="6927" max="7168" width="11.42578125" style="65"/>
    <col min="7169" max="7169" width="12.5703125" style="65" customWidth="1"/>
    <col min="7170" max="7170" width="8.28515625" style="65" customWidth="1"/>
    <col min="7171" max="7171" width="8.5703125" style="65" customWidth="1"/>
    <col min="7172" max="7181" width="7.7109375" style="65" customWidth="1"/>
    <col min="7182" max="7182" width="2.7109375" style="65" customWidth="1"/>
    <col min="7183" max="7424" width="11.42578125" style="65"/>
    <col min="7425" max="7425" width="12.5703125" style="65" customWidth="1"/>
    <col min="7426" max="7426" width="8.28515625" style="65" customWidth="1"/>
    <col min="7427" max="7427" width="8.5703125" style="65" customWidth="1"/>
    <col min="7428" max="7437" width="7.7109375" style="65" customWidth="1"/>
    <col min="7438" max="7438" width="2.7109375" style="65" customWidth="1"/>
    <col min="7439" max="7680" width="11.42578125" style="65"/>
    <col min="7681" max="7681" width="12.5703125" style="65" customWidth="1"/>
    <col min="7682" max="7682" width="8.28515625" style="65" customWidth="1"/>
    <col min="7683" max="7683" width="8.5703125" style="65" customWidth="1"/>
    <col min="7684" max="7693" width="7.7109375" style="65" customWidth="1"/>
    <col min="7694" max="7694" width="2.7109375" style="65" customWidth="1"/>
    <col min="7695" max="7936" width="11.42578125" style="65"/>
    <col min="7937" max="7937" width="12.5703125" style="65" customWidth="1"/>
    <col min="7938" max="7938" width="8.28515625" style="65" customWidth="1"/>
    <col min="7939" max="7939" width="8.5703125" style="65" customWidth="1"/>
    <col min="7940" max="7949" width="7.7109375" style="65" customWidth="1"/>
    <col min="7950" max="7950" width="2.7109375" style="65" customWidth="1"/>
    <col min="7951" max="8192" width="11.42578125" style="65"/>
    <col min="8193" max="8193" width="12.5703125" style="65" customWidth="1"/>
    <col min="8194" max="8194" width="8.28515625" style="65" customWidth="1"/>
    <col min="8195" max="8195" width="8.5703125" style="65" customWidth="1"/>
    <col min="8196" max="8205" width="7.7109375" style="65" customWidth="1"/>
    <col min="8206" max="8206" width="2.7109375" style="65" customWidth="1"/>
    <col min="8207" max="8448" width="11.42578125" style="65"/>
    <col min="8449" max="8449" width="12.5703125" style="65" customWidth="1"/>
    <col min="8450" max="8450" width="8.28515625" style="65" customWidth="1"/>
    <col min="8451" max="8451" width="8.5703125" style="65" customWidth="1"/>
    <col min="8452" max="8461" width="7.7109375" style="65" customWidth="1"/>
    <col min="8462" max="8462" width="2.7109375" style="65" customWidth="1"/>
    <col min="8463" max="8704" width="11.42578125" style="65"/>
    <col min="8705" max="8705" width="12.5703125" style="65" customWidth="1"/>
    <col min="8706" max="8706" width="8.28515625" style="65" customWidth="1"/>
    <col min="8707" max="8707" width="8.5703125" style="65" customWidth="1"/>
    <col min="8708" max="8717" width="7.7109375" style="65" customWidth="1"/>
    <col min="8718" max="8718" width="2.7109375" style="65" customWidth="1"/>
    <col min="8719" max="8960" width="11.42578125" style="65"/>
    <col min="8961" max="8961" width="12.5703125" style="65" customWidth="1"/>
    <col min="8962" max="8962" width="8.28515625" style="65" customWidth="1"/>
    <col min="8963" max="8963" width="8.5703125" style="65" customWidth="1"/>
    <col min="8964" max="8973" width="7.7109375" style="65" customWidth="1"/>
    <col min="8974" max="8974" width="2.7109375" style="65" customWidth="1"/>
    <col min="8975" max="9216" width="11.42578125" style="65"/>
    <col min="9217" max="9217" width="12.5703125" style="65" customWidth="1"/>
    <col min="9218" max="9218" width="8.28515625" style="65" customWidth="1"/>
    <col min="9219" max="9219" width="8.5703125" style="65" customWidth="1"/>
    <col min="9220" max="9229" width="7.7109375" style="65" customWidth="1"/>
    <col min="9230" max="9230" width="2.7109375" style="65" customWidth="1"/>
    <col min="9231" max="9472" width="11.42578125" style="65"/>
    <col min="9473" max="9473" width="12.5703125" style="65" customWidth="1"/>
    <col min="9474" max="9474" width="8.28515625" style="65" customWidth="1"/>
    <col min="9475" max="9475" width="8.5703125" style="65" customWidth="1"/>
    <col min="9476" max="9485" width="7.7109375" style="65" customWidth="1"/>
    <col min="9486" max="9486" width="2.7109375" style="65" customWidth="1"/>
    <col min="9487" max="9728" width="11.42578125" style="65"/>
    <col min="9729" max="9729" width="12.5703125" style="65" customWidth="1"/>
    <col min="9730" max="9730" width="8.28515625" style="65" customWidth="1"/>
    <col min="9731" max="9731" width="8.5703125" style="65" customWidth="1"/>
    <col min="9732" max="9741" width="7.7109375" style="65" customWidth="1"/>
    <col min="9742" max="9742" width="2.7109375" style="65" customWidth="1"/>
    <col min="9743" max="9984" width="11.42578125" style="65"/>
    <col min="9985" max="9985" width="12.5703125" style="65" customWidth="1"/>
    <col min="9986" max="9986" width="8.28515625" style="65" customWidth="1"/>
    <col min="9987" max="9987" width="8.5703125" style="65" customWidth="1"/>
    <col min="9988" max="9997" width="7.7109375" style="65" customWidth="1"/>
    <col min="9998" max="9998" width="2.7109375" style="65" customWidth="1"/>
    <col min="9999" max="10240" width="11.42578125" style="65"/>
    <col min="10241" max="10241" width="12.5703125" style="65" customWidth="1"/>
    <col min="10242" max="10242" width="8.28515625" style="65" customWidth="1"/>
    <col min="10243" max="10243" width="8.5703125" style="65" customWidth="1"/>
    <col min="10244" max="10253" width="7.7109375" style="65" customWidth="1"/>
    <col min="10254" max="10254" width="2.7109375" style="65" customWidth="1"/>
    <col min="10255" max="10496" width="11.42578125" style="65"/>
    <col min="10497" max="10497" width="12.5703125" style="65" customWidth="1"/>
    <col min="10498" max="10498" width="8.28515625" style="65" customWidth="1"/>
    <col min="10499" max="10499" width="8.5703125" style="65" customWidth="1"/>
    <col min="10500" max="10509" width="7.7109375" style="65" customWidth="1"/>
    <col min="10510" max="10510" width="2.7109375" style="65" customWidth="1"/>
    <col min="10511" max="10752" width="11.42578125" style="65"/>
    <col min="10753" max="10753" width="12.5703125" style="65" customWidth="1"/>
    <col min="10754" max="10754" width="8.28515625" style="65" customWidth="1"/>
    <col min="10755" max="10755" width="8.5703125" style="65" customWidth="1"/>
    <col min="10756" max="10765" width="7.7109375" style="65" customWidth="1"/>
    <col min="10766" max="10766" width="2.7109375" style="65" customWidth="1"/>
    <col min="10767" max="11008" width="11.42578125" style="65"/>
    <col min="11009" max="11009" width="12.5703125" style="65" customWidth="1"/>
    <col min="11010" max="11010" width="8.28515625" style="65" customWidth="1"/>
    <col min="11011" max="11011" width="8.5703125" style="65" customWidth="1"/>
    <col min="11012" max="11021" width="7.7109375" style="65" customWidth="1"/>
    <col min="11022" max="11022" width="2.7109375" style="65" customWidth="1"/>
    <col min="11023" max="11264" width="11.42578125" style="65"/>
    <col min="11265" max="11265" width="12.5703125" style="65" customWidth="1"/>
    <col min="11266" max="11266" width="8.28515625" style="65" customWidth="1"/>
    <col min="11267" max="11267" width="8.5703125" style="65" customWidth="1"/>
    <col min="11268" max="11277" width="7.7109375" style="65" customWidth="1"/>
    <col min="11278" max="11278" width="2.7109375" style="65" customWidth="1"/>
    <col min="11279" max="11520" width="11.42578125" style="65"/>
    <col min="11521" max="11521" width="12.5703125" style="65" customWidth="1"/>
    <col min="11522" max="11522" width="8.28515625" style="65" customWidth="1"/>
    <col min="11523" max="11523" width="8.5703125" style="65" customWidth="1"/>
    <col min="11524" max="11533" width="7.7109375" style="65" customWidth="1"/>
    <col min="11534" max="11534" width="2.7109375" style="65" customWidth="1"/>
    <col min="11535" max="11776" width="11.42578125" style="65"/>
    <col min="11777" max="11777" width="12.5703125" style="65" customWidth="1"/>
    <col min="11778" max="11778" width="8.28515625" style="65" customWidth="1"/>
    <col min="11779" max="11779" width="8.5703125" style="65" customWidth="1"/>
    <col min="11780" max="11789" width="7.7109375" style="65" customWidth="1"/>
    <col min="11790" max="11790" width="2.7109375" style="65" customWidth="1"/>
    <col min="11791" max="12032" width="11.42578125" style="65"/>
    <col min="12033" max="12033" width="12.5703125" style="65" customWidth="1"/>
    <col min="12034" max="12034" width="8.28515625" style="65" customWidth="1"/>
    <col min="12035" max="12035" width="8.5703125" style="65" customWidth="1"/>
    <col min="12036" max="12045" width="7.7109375" style="65" customWidth="1"/>
    <col min="12046" max="12046" width="2.7109375" style="65" customWidth="1"/>
    <col min="12047" max="12288" width="11.42578125" style="65"/>
    <col min="12289" max="12289" width="12.5703125" style="65" customWidth="1"/>
    <col min="12290" max="12290" width="8.28515625" style="65" customWidth="1"/>
    <col min="12291" max="12291" width="8.5703125" style="65" customWidth="1"/>
    <col min="12292" max="12301" width="7.7109375" style="65" customWidth="1"/>
    <col min="12302" max="12302" width="2.7109375" style="65" customWidth="1"/>
    <col min="12303" max="12544" width="11.42578125" style="65"/>
    <col min="12545" max="12545" width="12.5703125" style="65" customWidth="1"/>
    <col min="12546" max="12546" width="8.28515625" style="65" customWidth="1"/>
    <col min="12547" max="12547" width="8.5703125" style="65" customWidth="1"/>
    <col min="12548" max="12557" width="7.7109375" style="65" customWidth="1"/>
    <col min="12558" max="12558" width="2.7109375" style="65" customWidth="1"/>
    <col min="12559" max="12800" width="11.42578125" style="65"/>
    <col min="12801" max="12801" width="12.5703125" style="65" customWidth="1"/>
    <col min="12802" max="12802" width="8.28515625" style="65" customWidth="1"/>
    <col min="12803" max="12803" width="8.5703125" style="65" customWidth="1"/>
    <col min="12804" max="12813" width="7.7109375" style="65" customWidth="1"/>
    <col min="12814" max="12814" width="2.7109375" style="65" customWidth="1"/>
    <col min="12815" max="13056" width="11.42578125" style="65"/>
    <col min="13057" max="13057" width="12.5703125" style="65" customWidth="1"/>
    <col min="13058" max="13058" width="8.28515625" style="65" customWidth="1"/>
    <col min="13059" max="13059" width="8.5703125" style="65" customWidth="1"/>
    <col min="13060" max="13069" width="7.7109375" style="65" customWidth="1"/>
    <col min="13070" max="13070" width="2.7109375" style="65" customWidth="1"/>
    <col min="13071" max="13312" width="11.42578125" style="65"/>
    <col min="13313" max="13313" width="12.5703125" style="65" customWidth="1"/>
    <col min="13314" max="13314" width="8.28515625" style="65" customWidth="1"/>
    <col min="13315" max="13315" width="8.5703125" style="65" customWidth="1"/>
    <col min="13316" max="13325" width="7.7109375" style="65" customWidth="1"/>
    <col min="13326" max="13326" width="2.7109375" style="65" customWidth="1"/>
    <col min="13327" max="13568" width="11.42578125" style="65"/>
    <col min="13569" max="13569" width="12.5703125" style="65" customWidth="1"/>
    <col min="13570" max="13570" width="8.28515625" style="65" customWidth="1"/>
    <col min="13571" max="13571" width="8.5703125" style="65" customWidth="1"/>
    <col min="13572" max="13581" width="7.7109375" style="65" customWidth="1"/>
    <col min="13582" max="13582" width="2.7109375" style="65" customWidth="1"/>
    <col min="13583" max="13824" width="11.42578125" style="65"/>
    <col min="13825" max="13825" width="12.5703125" style="65" customWidth="1"/>
    <col min="13826" max="13826" width="8.28515625" style="65" customWidth="1"/>
    <col min="13827" max="13827" width="8.5703125" style="65" customWidth="1"/>
    <col min="13828" max="13837" width="7.7109375" style="65" customWidth="1"/>
    <col min="13838" max="13838" width="2.7109375" style="65" customWidth="1"/>
    <col min="13839" max="14080" width="11.42578125" style="65"/>
    <col min="14081" max="14081" width="12.5703125" style="65" customWidth="1"/>
    <col min="14082" max="14082" width="8.28515625" style="65" customWidth="1"/>
    <col min="14083" max="14083" width="8.5703125" style="65" customWidth="1"/>
    <col min="14084" max="14093" width="7.7109375" style="65" customWidth="1"/>
    <col min="14094" max="14094" width="2.7109375" style="65" customWidth="1"/>
    <col min="14095" max="14336" width="11.42578125" style="65"/>
    <col min="14337" max="14337" width="12.5703125" style="65" customWidth="1"/>
    <col min="14338" max="14338" width="8.28515625" style="65" customWidth="1"/>
    <col min="14339" max="14339" width="8.5703125" style="65" customWidth="1"/>
    <col min="14340" max="14349" width="7.7109375" style="65" customWidth="1"/>
    <col min="14350" max="14350" width="2.7109375" style="65" customWidth="1"/>
    <col min="14351" max="14592" width="11.42578125" style="65"/>
    <col min="14593" max="14593" width="12.5703125" style="65" customWidth="1"/>
    <col min="14594" max="14594" width="8.28515625" style="65" customWidth="1"/>
    <col min="14595" max="14595" width="8.5703125" style="65" customWidth="1"/>
    <col min="14596" max="14605" width="7.7109375" style="65" customWidth="1"/>
    <col min="14606" max="14606" width="2.7109375" style="65" customWidth="1"/>
    <col min="14607" max="14848" width="11.42578125" style="65"/>
    <col min="14849" max="14849" width="12.5703125" style="65" customWidth="1"/>
    <col min="14850" max="14850" width="8.28515625" style="65" customWidth="1"/>
    <col min="14851" max="14851" width="8.5703125" style="65" customWidth="1"/>
    <col min="14852" max="14861" width="7.7109375" style="65" customWidth="1"/>
    <col min="14862" max="14862" width="2.7109375" style="65" customWidth="1"/>
    <col min="14863" max="15104" width="11.42578125" style="65"/>
    <col min="15105" max="15105" width="12.5703125" style="65" customWidth="1"/>
    <col min="15106" max="15106" width="8.28515625" style="65" customWidth="1"/>
    <col min="15107" max="15107" width="8.5703125" style="65" customWidth="1"/>
    <col min="15108" max="15117" width="7.7109375" style="65" customWidth="1"/>
    <col min="15118" max="15118" width="2.7109375" style="65" customWidth="1"/>
    <col min="15119" max="15360" width="11.42578125" style="65"/>
    <col min="15361" max="15361" width="12.5703125" style="65" customWidth="1"/>
    <col min="15362" max="15362" width="8.28515625" style="65" customWidth="1"/>
    <col min="15363" max="15363" width="8.5703125" style="65" customWidth="1"/>
    <col min="15364" max="15373" width="7.7109375" style="65" customWidth="1"/>
    <col min="15374" max="15374" width="2.7109375" style="65" customWidth="1"/>
    <col min="15375" max="15616" width="11.42578125" style="65"/>
    <col min="15617" max="15617" width="12.5703125" style="65" customWidth="1"/>
    <col min="15618" max="15618" width="8.28515625" style="65" customWidth="1"/>
    <col min="15619" max="15619" width="8.5703125" style="65" customWidth="1"/>
    <col min="15620" max="15629" width="7.7109375" style="65" customWidth="1"/>
    <col min="15630" max="15630" width="2.7109375" style="65" customWidth="1"/>
    <col min="15631" max="15872" width="11.42578125" style="65"/>
    <col min="15873" max="15873" width="12.5703125" style="65" customWidth="1"/>
    <col min="15874" max="15874" width="8.28515625" style="65" customWidth="1"/>
    <col min="15875" max="15875" width="8.5703125" style="65" customWidth="1"/>
    <col min="15876" max="15885" width="7.7109375" style="65" customWidth="1"/>
    <col min="15886" max="15886" width="2.7109375" style="65" customWidth="1"/>
    <col min="15887" max="16128" width="11.42578125" style="65"/>
    <col min="16129" max="16129" width="12.5703125" style="65" customWidth="1"/>
    <col min="16130" max="16130" width="8.28515625" style="65" customWidth="1"/>
    <col min="16131" max="16131" width="8.5703125" style="65" customWidth="1"/>
    <col min="16132" max="16141" width="7.7109375" style="65" customWidth="1"/>
    <col min="16142" max="16142" width="2.7109375" style="65" customWidth="1"/>
    <col min="16143" max="16384" width="11.42578125" style="65"/>
  </cols>
  <sheetData>
    <row r="1" spans="1:20" s="3" customFormat="1" ht="39.950000000000003" customHeight="1" thickBot="1" x14ac:dyDescent="0.25">
      <c r="A1" s="1" t="str">
        <f>"Tabelle 1: Volkshochschulen und Rechtsträger nach Ländern " &amp; [1]Hilfswerte!B1</f>
        <v>Tabelle 1: Volkshochschulen und Rechtsträger nach Ländern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20" s="11" customFormat="1" ht="14.1" customHeight="1" x14ac:dyDescent="0.2">
      <c r="A2" s="4" t="s">
        <v>0</v>
      </c>
      <c r="B2" s="5" t="s">
        <v>1</v>
      </c>
      <c r="C2" s="5"/>
      <c r="D2" s="6" t="s">
        <v>2</v>
      </c>
      <c r="E2" s="7"/>
      <c r="F2" s="7"/>
      <c r="G2" s="8"/>
      <c r="H2" s="5" t="s">
        <v>3</v>
      </c>
      <c r="I2" s="5"/>
      <c r="J2" s="5"/>
      <c r="K2" s="5"/>
      <c r="L2" s="5"/>
      <c r="M2" s="9"/>
      <c r="N2" s="10"/>
    </row>
    <row r="3" spans="1:20" s="17" customFormat="1" ht="96.75" customHeight="1" x14ac:dyDescent="0.2">
      <c r="A3" s="12"/>
      <c r="B3" s="13" t="s">
        <v>4</v>
      </c>
      <c r="C3" s="13" t="str">
        <f>"Anzahl aus-gewerteter Berichts-bögen (Grund-gesamtheit " &amp;[1]Hilfswerte!B1&amp; ")"</f>
        <v>Anzahl aus-gewerteter Berichts-bögen (Grund-gesamtheit 2023)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5" t="s">
        <v>14</v>
      </c>
      <c r="N3" s="16"/>
    </row>
    <row r="4" spans="1:20" s="25" customFormat="1" ht="12.75" customHeight="1" x14ac:dyDescent="0.2">
      <c r="A4" s="18" t="s">
        <v>15</v>
      </c>
      <c r="B4" s="19">
        <v>159</v>
      </c>
      <c r="C4" s="20">
        <v>159</v>
      </c>
      <c r="D4" s="21">
        <v>638</v>
      </c>
      <c r="E4" s="21">
        <v>139</v>
      </c>
      <c r="F4" s="21">
        <v>267</v>
      </c>
      <c r="G4" s="22">
        <v>232</v>
      </c>
      <c r="H4" s="21">
        <v>81</v>
      </c>
      <c r="I4" s="21">
        <v>5</v>
      </c>
      <c r="J4" s="21">
        <v>10</v>
      </c>
      <c r="K4" s="21">
        <v>59</v>
      </c>
      <c r="L4" s="21">
        <v>0</v>
      </c>
      <c r="M4" s="23">
        <v>4</v>
      </c>
      <c r="N4" s="24"/>
    </row>
    <row r="5" spans="1:20" s="34" customFormat="1" ht="11.25" customHeight="1" x14ac:dyDescent="0.2">
      <c r="A5" s="26"/>
      <c r="B5" s="27" t="s">
        <v>16</v>
      </c>
      <c r="C5" s="28">
        <v>1</v>
      </c>
      <c r="D5" s="29" t="s">
        <v>16</v>
      </c>
      <c r="E5" s="30">
        <v>0.21787000000000001</v>
      </c>
      <c r="F5" s="30">
        <v>0.41849999999999998</v>
      </c>
      <c r="G5" s="31">
        <v>0.36364000000000002</v>
      </c>
      <c r="H5" s="30">
        <v>0.50943000000000005</v>
      </c>
      <c r="I5" s="30">
        <v>3.1449999999999999E-2</v>
      </c>
      <c r="J5" s="30">
        <v>6.2890000000000001E-2</v>
      </c>
      <c r="K5" s="30">
        <v>0.37107000000000001</v>
      </c>
      <c r="L5" s="30" t="s">
        <v>17</v>
      </c>
      <c r="M5" s="32">
        <v>2.5159999999999998E-2</v>
      </c>
      <c r="N5" s="33"/>
    </row>
    <row r="6" spans="1:20" s="25" customFormat="1" x14ac:dyDescent="0.2">
      <c r="A6" s="35" t="s">
        <v>18</v>
      </c>
      <c r="B6" s="19">
        <v>152</v>
      </c>
      <c r="C6" s="20">
        <v>152</v>
      </c>
      <c r="D6" s="21">
        <v>1144</v>
      </c>
      <c r="E6" s="21">
        <v>191</v>
      </c>
      <c r="F6" s="21">
        <v>155</v>
      </c>
      <c r="G6" s="22">
        <v>798</v>
      </c>
      <c r="H6" s="21">
        <v>46</v>
      </c>
      <c r="I6" s="21">
        <v>8</v>
      </c>
      <c r="J6" s="21">
        <v>12</v>
      </c>
      <c r="K6" s="21">
        <v>76</v>
      </c>
      <c r="L6" s="21">
        <v>0</v>
      </c>
      <c r="M6" s="23">
        <v>10</v>
      </c>
      <c r="N6" s="24"/>
    </row>
    <row r="7" spans="1:20" s="34" customFormat="1" ht="11.25" customHeight="1" x14ac:dyDescent="0.2">
      <c r="A7" s="36"/>
      <c r="B7" s="27" t="s">
        <v>16</v>
      </c>
      <c r="C7" s="28">
        <v>1</v>
      </c>
      <c r="D7" s="29" t="s">
        <v>16</v>
      </c>
      <c r="E7" s="30">
        <v>0.16696</v>
      </c>
      <c r="F7" s="30">
        <v>0.13549</v>
      </c>
      <c r="G7" s="31">
        <v>0.69755</v>
      </c>
      <c r="H7" s="30">
        <v>0.30263000000000001</v>
      </c>
      <c r="I7" s="30">
        <v>5.2630000000000003E-2</v>
      </c>
      <c r="J7" s="30">
        <v>7.8950000000000006E-2</v>
      </c>
      <c r="K7" s="30">
        <v>0.5</v>
      </c>
      <c r="L7" s="30" t="s">
        <v>17</v>
      </c>
      <c r="M7" s="32">
        <v>6.5790000000000001E-2</v>
      </c>
      <c r="N7" s="33"/>
    </row>
    <row r="8" spans="1:20" s="25" customFormat="1" x14ac:dyDescent="0.2">
      <c r="A8" s="35" t="s">
        <v>19</v>
      </c>
      <c r="B8" s="19">
        <v>12</v>
      </c>
      <c r="C8" s="20">
        <v>12</v>
      </c>
      <c r="D8" s="21">
        <v>7</v>
      </c>
      <c r="E8" s="21">
        <v>7</v>
      </c>
      <c r="F8" s="21">
        <v>0</v>
      </c>
      <c r="G8" s="22">
        <v>0</v>
      </c>
      <c r="H8" s="21">
        <v>0</v>
      </c>
      <c r="I8" s="21">
        <v>0</v>
      </c>
      <c r="J8" s="21">
        <v>0</v>
      </c>
      <c r="K8" s="21">
        <v>0</v>
      </c>
      <c r="L8" s="21">
        <v>12</v>
      </c>
      <c r="M8" s="23">
        <v>0</v>
      </c>
      <c r="N8" s="24"/>
    </row>
    <row r="9" spans="1:20" s="34" customFormat="1" ht="11.25" customHeight="1" x14ac:dyDescent="0.2">
      <c r="A9" s="36"/>
      <c r="B9" s="27" t="s">
        <v>16</v>
      </c>
      <c r="C9" s="28">
        <v>1</v>
      </c>
      <c r="D9" s="29" t="s">
        <v>16</v>
      </c>
      <c r="E9" s="30">
        <v>1</v>
      </c>
      <c r="F9" s="30" t="s">
        <v>17</v>
      </c>
      <c r="G9" s="31" t="s">
        <v>17</v>
      </c>
      <c r="H9" s="30" t="s">
        <v>17</v>
      </c>
      <c r="I9" s="30" t="s">
        <v>17</v>
      </c>
      <c r="J9" s="30" t="s">
        <v>17</v>
      </c>
      <c r="K9" s="30" t="s">
        <v>17</v>
      </c>
      <c r="L9" s="30">
        <v>1</v>
      </c>
      <c r="M9" s="32" t="s">
        <v>17</v>
      </c>
      <c r="N9" s="33"/>
    </row>
    <row r="10" spans="1:20" s="25" customFormat="1" x14ac:dyDescent="0.2">
      <c r="A10" s="35" t="s">
        <v>20</v>
      </c>
      <c r="B10" s="19">
        <v>20</v>
      </c>
      <c r="C10" s="20">
        <v>19</v>
      </c>
      <c r="D10" s="21">
        <v>34</v>
      </c>
      <c r="E10" s="21">
        <v>33</v>
      </c>
      <c r="F10" s="21">
        <v>1</v>
      </c>
      <c r="G10" s="22">
        <v>0</v>
      </c>
      <c r="H10" s="21">
        <v>5</v>
      </c>
      <c r="I10" s="21">
        <v>13</v>
      </c>
      <c r="J10" s="21">
        <v>0</v>
      </c>
      <c r="K10" s="21">
        <v>0</v>
      </c>
      <c r="L10" s="21">
        <v>0</v>
      </c>
      <c r="M10" s="23">
        <v>1</v>
      </c>
      <c r="N10" s="24"/>
    </row>
    <row r="11" spans="1:20" s="34" customFormat="1" ht="11.25" customHeight="1" x14ac:dyDescent="0.2">
      <c r="A11" s="36"/>
      <c r="B11" s="27" t="s">
        <v>16</v>
      </c>
      <c r="C11" s="28">
        <v>0.95</v>
      </c>
      <c r="D11" s="29" t="s">
        <v>16</v>
      </c>
      <c r="E11" s="30">
        <v>0.97058999999999995</v>
      </c>
      <c r="F11" s="30">
        <v>2.9409999999999999E-2</v>
      </c>
      <c r="G11" s="31" t="s">
        <v>17</v>
      </c>
      <c r="H11" s="30">
        <v>0.26316000000000001</v>
      </c>
      <c r="I11" s="30">
        <v>0.68420999999999998</v>
      </c>
      <c r="J11" s="30" t="s">
        <v>17</v>
      </c>
      <c r="K11" s="30" t="s">
        <v>17</v>
      </c>
      <c r="L11" s="30" t="s">
        <v>17</v>
      </c>
      <c r="M11" s="32">
        <v>5.2630000000000003E-2</v>
      </c>
      <c r="N11" s="33"/>
    </row>
    <row r="12" spans="1:20" s="25" customFormat="1" x14ac:dyDescent="0.2">
      <c r="A12" s="35" t="s">
        <v>21</v>
      </c>
      <c r="B12" s="19">
        <v>2</v>
      </c>
      <c r="C12" s="20">
        <v>2</v>
      </c>
      <c r="D12" s="21">
        <v>5</v>
      </c>
      <c r="E12" s="21">
        <v>5</v>
      </c>
      <c r="F12" s="21">
        <v>0</v>
      </c>
      <c r="G12" s="22">
        <v>0</v>
      </c>
      <c r="H12" s="21">
        <v>1</v>
      </c>
      <c r="I12" s="21">
        <v>0</v>
      </c>
      <c r="J12" s="21">
        <v>0</v>
      </c>
      <c r="K12" s="21">
        <v>0</v>
      </c>
      <c r="L12" s="21">
        <v>1</v>
      </c>
      <c r="M12" s="23">
        <v>0</v>
      </c>
      <c r="N12" s="24"/>
      <c r="T12" s="34"/>
    </row>
    <row r="13" spans="1:20" s="34" customFormat="1" ht="11.25" customHeight="1" x14ac:dyDescent="0.2">
      <c r="A13" s="36"/>
      <c r="B13" s="27" t="s">
        <v>16</v>
      </c>
      <c r="C13" s="28">
        <v>1</v>
      </c>
      <c r="D13" s="29" t="s">
        <v>16</v>
      </c>
      <c r="E13" s="30">
        <v>1</v>
      </c>
      <c r="F13" s="30" t="s">
        <v>17</v>
      </c>
      <c r="G13" s="31" t="s">
        <v>17</v>
      </c>
      <c r="H13" s="30">
        <v>0.5</v>
      </c>
      <c r="I13" s="30" t="s">
        <v>17</v>
      </c>
      <c r="J13" s="30" t="s">
        <v>17</v>
      </c>
      <c r="K13" s="30" t="s">
        <v>17</v>
      </c>
      <c r="L13" s="30">
        <v>0.5</v>
      </c>
      <c r="M13" s="32" t="s">
        <v>17</v>
      </c>
      <c r="N13" s="33"/>
    </row>
    <row r="14" spans="1:20" s="25" customFormat="1" x14ac:dyDescent="0.2">
      <c r="A14" s="35" t="s">
        <v>22</v>
      </c>
      <c r="B14" s="19">
        <v>1</v>
      </c>
      <c r="C14" s="20">
        <v>1</v>
      </c>
      <c r="D14" s="21">
        <v>15</v>
      </c>
      <c r="E14" s="21">
        <v>15</v>
      </c>
      <c r="F14" s="21">
        <v>0</v>
      </c>
      <c r="G14" s="22">
        <v>0</v>
      </c>
      <c r="H14" s="21">
        <v>0</v>
      </c>
      <c r="I14" s="21">
        <v>0</v>
      </c>
      <c r="J14" s="21">
        <v>0</v>
      </c>
      <c r="K14" s="21">
        <v>0</v>
      </c>
      <c r="L14" s="21">
        <v>1</v>
      </c>
      <c r="M14" s="23">
        <v>0</v>
      </c>
      <c r="N14" s="24"/>
    </row>
    <row r="15" spans="1:20" s="34" customFormat="1" ht="11.25" customHeight="1" x14ac:dyDescent="0.2">
      <c r="A15" s="36"/>
      <c r="B15" s="27" t="s">
        <v>16</v>
      </c>
      <c r="C15" s="28">
        <v>1</v>
      </c>
      <c r="D15" s="29" t="s">
        <v>16</v>
      </c>
      <c r="E15" s="30">
        <v>1</v>
      </c>
      <c r="F15" s="30" t="s">
        <v>17</v>
      </c>
      <c r="G15" s="31" t="s">
        <v>17</v>
      </c>
      <c r="H15" s="30" t="s">
        <v>17</v>
      </c>
      <c r="I15" s="30" t="s">
        <v>17</v>
      </c>
      <c r="J15" s="30" t="s">
        <v>17</v>
      </c>
      <c r="K15" s="30" t="s">
        <v>17</v>
      </c>
      <c r="L15" s="30">
        <v>1</v>
      </c>
      <c r="M15" s="32" t="s">
        <v>17</v>
      </c>
      <c r="N15" s="33"/>
    </row>
    <row r="16" spans="1:20" s="25" customFormat="1" x14ac:dyDescent="0.2">
      <c r="A16" s="35" t="s">
        <v>23</v>
      </c>
      <c r="B16" s="19">
        <v>32</v>
      </c>
      <c r="C16" s="20">
        <v>32</v>
      </c>
      <c r="D16" s="21">
        <v>200</v>
      </c>
      <c r="E16" s="21">
        <v>32</v>
      </c>
      <c r="F16" s="21">
        <v>41</v>
      </c>
      <c r="G16" s="22">
        <v>127</v>
      </c>
      <c r="H16" s="21">
        <v>9</v>
      </c>
      <c r="I16" s="21">
        <v>16</v>
      </c>
      <c r="J16" s="21">
        <v>0</v>
      </c>
      <c r="K16" s="21">
        <v>6</v>
      </c>
      <c r="L16" s="21">
        <v>0</v>
      </c>
      <c r="M16" s="23">
        <v>1</v>
      </c>
      <c r="N16" s="24"/>
    </row>
    <row r="17" spans="1:14" s="34" customFormat="1" ht="11.25" customHeight="1" x14ac:dyDescent="0.2">
      <c r="A17" s="36"/>
      <c r="B17" s="27" t="s">
        <v>16</v>
      </c>
      <c r="C17" s="28">
        <v>1</v>
      </c>
      <c r="D17" s="29" t="s">
        <v>16</v>
      </c>
      <c r="E17" s="30">
        <v>0.16</v>
      </c>
      <c r="F17" s="30">
        <v>0.20499999999999999</v>
      </c>
      <c r="G17" s="31">
        <v>0.63500000000000001</v>
      </c>
      <c r="H17" s="30">
        <v>0.28125</v>
      </c>
      <c r="I17" s="30">
        <v>0.5</v>
      </c>
      <c r="J17" s="30" t="s">
        <v>17</v>
      </c>
      <c r="K17" s="30">
        <v>0.1875</v>
      </c>
      <c r="L17" s="30" t="s">
        <v>17</v>
      </c>
      <c r="M17" s="32">
        <v>3.125E-2</v>
      </c>
      <c r="N17" s="33"/>
    </row>
    <row r="18" spans="1:14" s="25" customFormat="1" ht="12.75" customHeight="1" x14ac:dyDescent="0.2">
      <c r="A18" s="35" t="s">
        <v>24</v>
      </c>
      <c r="B18" s="19">
        <v>8</v>
      </c>
      <c r="C18" s="20">
        <v>7</v>
      </c>
      <c r="D18" s="21">
        <v>15</v>
      </c>
      <c r="E18" s="21">
        <v>15</v>
      </c>
      <c r="F18" s="21">
        <v>0</v>
      </c>
      <c r="G18" s="22">
        <v>0</v>
      </c>
      <c r="H18" s="21">
        <v>2</v>
      </c>
      <c r="I18" s="21">
        <v>5</v>
      </c>
      <c r="J18" s="21">
        <v>0</v>
      </c>
      <c r="K18" s="21">
        <v>0</v>
      </c>
      <c r="L18" s="21">
        <v>0</v>
      </c>
      <c r="M18" s="23">
        <v>0</v>
      </c>
      <c r="N18" s="24"/>
    </row>
    <row r="19" spans="1:14" s="34" customFormat="1" ht="11.25" customHeight="1" x14ac:dyDescent="0.2">
      <c r="A19" s="36"/>
      <c r="B19" s="27" t="s">
        <v>16</v>
      </c>
      <c r="C19" s="28">
        <v>0.875</v>
      </c>
      <c r="D19" s="29" t="s">
        <v>16</v>
      </c>
      <c r="E19" s="30">
        <v>1</v>
      </c>
      <c r="F19" s="30" t="s">
        <v>17</v>
      </c>
      <c r="G19" s="31" t="s">
        <v>17</v>
      </c>
      <c r="H19" s="30">
        <v>0.28571000000000002</v>
      </c>
      <c r="I19" s="30">
        <v>0.71428999999999998</v>
      </c>
      <c r="J19" s="30" t="s">
        <v>17</v>
      </c>
      <c r="K19" s="30" t="s">
        <v>17</v>
      </c>
      <c r="L19" s="30" t="s">
        <v>17</v>
      </c>
      <c r="M19" s="32" t="s">
        <v>17</v>
      </c>
      <c r="N19" s="33"/>
    </row>
    <row r="20" spans="1:14" s="25" customFormat="1" x14ac:dyDescent="0.2">
      <c r="A20" s="35" t="s">
        <v>25</v>
      </c>
      <c r="B20" s="19">
        <v>57</v>
      </c>
      <c r="C20" s="20">
        <v>56</v>
      </c>
      <c r="D20" s="21">
        <v>195</v>
      </c>
      <c r="E20" s="21">
        <v>63</v>
      </c>
      <c r="F20" s="21">
        <v>52</v>
      </c>
      <c r="G20" s="22">
        <v>80</v>
      </c>
      <c r="H20" s="21">
        <v>9</v>
      </c>
      <c r="I20" s="21">
        <v>12</v>
      </c>
      <c r="J20" s="21">
        <v>6</v>
      </c>
      <c r="K20" s="21">
        <v>9</v>
      </c>
      <c r="L20" s="21">
        <v>0</v>
      </c>
      <c r="M20" s="23">
        <v>20</v>
      </c>
      <c r="N20" s="24"/>
    </row>
    <row r="21" spans="1:14" s="34" customFormat="1" ht="11.25" customHeight="1" x14ac:dyDescent="0.2">
      <c r="A21" s="36"/>
      <c r="B21" s="27" t="s">
        <v>16</v>
      </c>
      <c r="C21" s="28">
        <v>0.98246</v>
      </c>
      <c r="D21" s="29" t="s">
        <v>16</v>
      </c>
      <c r="E21" s="30">
        <v>0.32307999999999998</v>
      </c>
      <c r="F21" s="30">
        <v>0.26667000000000002</v>
      </c>
      <c r="G21" s="31">
        <v>0.41026000000000001</v>
      </c>
      <c r="H21" s="30">
        <v>0.16070999999999999</v>
      </c>
      <c r="I21" s="30">
        <v>0.21429000000000001</v>
      </c>
      <c r="J21" s="30">
        <v>0.10714</v>
      </c>
      <c r="K21" s="30">
        <v>0.16070999999999999</v>
      </c>
      <c r="L21" s="30" t="s">
        <v>17</v>
      </c>
      <c r="M21" s="32">
        <v>0.35714000000000001</v>
      </c>
      <c r="N21" s="33"/>
    </row>
    <row r="22" spans="1:14" s="25" customFormat="1" ht="12.75" customHeight="1" x14ac:dyDescent="0.2">
      <c r="A22" s="35" t="s">
        <v>26</v>
      </c>
      <c r="B22" s="19">
        <v>131</v>
      </c>
      <c r="C22" s="20">
        <v>125</v>
      </c>
      <c r="D22" s="21">
        <v>153</v>
      </c>
      <c r="E22" s="21">
        <v>85</v>
      </c>
      <c r="F22" s="21">
        <v>40</v>
      </c>
      <c r="G22" s="22">
        <v>28</v>
      </c>
      <c r="H22" s="21">
        <v>78</v>
      </c>
      <c r="I22" s="21">
        <v>5</v>
      </c>
      <c r="J22" s="21">
        <v>42</v>
      </c>
      <c r="K22" s="21">
        <v>0</v>
      </c>
      <c r="L22" s="21">
        <v>0</v>
      </c>
      <c r="M22" s="23">
        <v>0</v>
      </c>
      <c r="N22" s="24"/>
    </row>
    <row r="23" spans="1:14" s="34" customFormat="1" ht="11.25" customHeight="1" x14ac:dyDescent="0.2">
      <c r="A23" s="36"/>
      <c r="B23" s="27" t="s">
        <v>16</v>
      </c>
      <c r="C23" s="28">
        <v>0.95420000000000005</v>
      </c>
      <c r="D23" s="29" t="s">
        <v>16</v>
      </c>
      <c r="E23" s="30">
        <v>0.55556000000000005</v>
      </c>
      <c r="F23" s="30">
        <v>0.26144000000000001</v>
      </c>
      <c r="G23" s="31">
        <v>0.18301000000000001</v>
      </c>
      <c r="H23" s="30">
        <v>0.624</v>
      </c>
      <c r="I23" s="30">
        <v>0.04</v>
      </c>
      <c r="J23" s="30">
        <v>0.33600000000000002</v>
      </c>
      <c r="K23" s="30" t="s">
        <v>17</v>
      </c>
      <c r="L23" s="30" t="s">
        <v>17</v>
      </c>
      <c r="M23" s="32" t="s">
        <v>17</v>
      </c>
      <c r="N23" s="33"/>
    </row>
    <row r="24" spans="1:14" s="25" customFormat="1" x14ac:dyDescent="0.2">
      <c r="A24" s="35" t="s">
        <v>27</v>
      </c>
      <c r="B24" s="19">
        <v>63</v>
      </c>
      <c r="C24" s="20">
        <v>62</v>
      </c>
      <c r="D24" s="21">
        <v>173</v>
      </c>
      <c r="E24" s="21">
        <v>22</v>
      </c>
      <c r="F24" s="21">
        <v>18</v>
      </c>
      <c r="G24" s="22">
        <v>133</v>
      </c>
      <c r="H24" s="21">
        <v>24</v>
      </c>
      <c r="I24" s="21">
        <v>15</v>
      </c>
      <c r="J24" s="21">
        <v>0</v>
      </c>
      <c r="K24" s="21">
        <v>22</v>
      </c>
      <c r="L24" s="21">
        <v>0</v>
      </c>
      <c r="M24" s="23">
        <v>1</v>
      </c>
      <c r="N24" s="24"/>
    </row>
    <row r="25" spans="1:14" s="34" customFormat="1" ht="11.25" customHeight="1" x14ac:dyDescent="0.2">
      <c r="A25" s="36"/>
      <c r="B25" s="27" t="s">
        <v>16</v>
      </c>
      <c r="C25" s="28">
        <v>0.98412999999999995</v>
      </c>
      <c r="D25" s="29" t="s">
        <v>16</v>
      </c>
      <c r="E25" s="30">
        <v>0.12717000000000001</v>
      </c>
      <c r="F25" s="30">
        <v>0.10405</v>
      </c>
      <c r="G25" s="31">
        <v>0.76878999999999997</v>
      </c>
      <c r="H25" s="30">
        <v>0.3871</v>
      </c>
      <c r="I25" s="30">
        <v>0.24193999999999999</v>
      </c>
      <c r="J25" s="30" t="s">
        <v>17</v>
      </c>
      <c r="K25" s="30">
        <v>0.35483999999999999</v>
      </c>
      <c r="L25" s="30" t="s">
        <v>17</v>
      </c>
      <c r="M25" s="32">
        <v>1.6129999999999999E-2</v>
      </c>
      <c r="N25" s="33"/>
    </row>
    <row r="26" spans="1:14" s="25" customFormat="1" x14ac:dyDescent="0.2">
      <c r="A26" s="35" t="s">
        <v>28</v>
      </c>
      <c r="B26" s="19">
        <v>16</v>
      </c>
      <c r="C26" s="20">
        <v>16</v>
      </c>
      <c r="D26" s="21">
        <v>54</v>
      </c>
      <c r="E26" s="21">
        <v>3</v>
      </c>
      <c r="F26" s="21">
        <v>28</v>
      </c>
      <c r="G26" s="22">
        <v>23</v>
      </c>
      <c r="H26" s="21">
        <v>4</v>
      </c>
      <c r="I26" s="21">
        <v>5</v>
      </c>
      <c r="J26" s="21">
        <v>0</v>
      </c>
      <c r="K26" s="21">
        <v>6</v>
      </c>
      <c r="L26" s="21">
        <v>0</v>
      </c>
      <c r="M26" s="23">
        <v>1</v>
      </c>
      <c r="N26" s="24"/>
    </row>
    <row r="27" spans="1:14" s="34" customFormat="1" ht="11.25" customHeight="1" x14ac:dyDescent="0.2">
      <c r="A27" s="36"/>
      <c r="B27" s="27" t="s">
        <v>16</v>
      </c>
      <c r="C27" s="28">
        <v>1</v>
      </c>
      <c r="D27" s="29" t="s">
        <v>16</v>
      </c>
      <c r="E27" s="30">
        <v>5.5559999999999998E-2</v>
      </c>
      <c r="F27" s="30">
        <v>0.51851999999999998</v>
      </c>
      <c r="G27" s="31">
        <v>0.42592999999999998</v>
      </c>
      <c r="H27" s="30">
        <v>0.25</v>
      </c>
      <c r="I27" s="30">
        <v>0.3125</v>
      </c>
      <c r="J27" s="30" t="s">
        <v>17</v>
      </c>
      <c r="K27" s="30">
        <v>0.375</v>
      </c>
      <c r="L27" s="30" t="s">
        <v>17</v>
      </c>
      <c r="M27" s="32">
        <v>6.25E-2</v>
      </c>
      <c r="N27" s="33"/>
    </row>
    <row r="28" spans="1:14" s="25" customFormat="1" x14ac:dyDescent="0.2">
      <c r="A28" s="35" t="s">
        <v>29</v>
      </c>
      <c r="B28" s="19">
        <v>15</v>
      </c>
      <c r="C28" s="20">
        <v>15</v>
      </c>
      <c r="D28" s="21">
        <v>44</v>
      </c>
      <c r="E28" s="21">
        <v>38</v>
      </c>
      <c r="F28" s="21">
        <v>6</v>
      </c>
      <c r="G28" s="22">
        <v>0</v>
      </c>
      <c r="H28" s="21">
        <v>2</v>
      </c>
      <c r="I28" s="21">
        <v>5</v>
      </c>
      <c r="J28" s="21">
        <v>0</v>
      </c>
      <c r="K28" s="21">
        <v>5</v>
      </c>
      <c r="L28" s="21">
        <v>0</v>
      </c>
      <c r="M28" s="23">
        <v>3</v>
      </c>
      <c r="N28" s="24"/>
    </row>
    <row r="29" spans="1:14" s="34" customFormat="1" ht="11.25" customHeight="1" x14ac:dyDescent="0.2">
      <c r="A29" s="36"/>
      <c r="B29" s="27" t="s">
        <v>16</v>
      </c>
      <c r="C29" s="28">
        <v>1</v>
      </c>
      <c r="D29" s="29" t="s">
        <v>16</v>
      </c>
      <c r="E29" s="30">
        <v>0.86363999999999996</v>
      </c>
      <c r="F29" s="30">
        <v>0.13636000000000001</v>
      </c>
      <c r="G29" s="31" t="s">
        <v>17</v>
      </c>
      <c r="H29" s="30">
        <v>0.13333</v>
      </c>
      <c r="I29" s="30">
        <v>0.33333000000000002</v>
      </c>
      <c r="J29" s="30" t="s">
        <v>17</v>
      </c>
      <c r="K29" s="30">
        <v>0.33333000000000002</v>
      </c>
      <c r="L29" s="30" t="s">
        <v>17</v>
      </c>
      <c r="M29" s="32">
        <v>0.2</v>
      </c>
      <c r="N29" s="33"/>
    </row>
    <row r="30" spans="1:14" s="25" customFormat="1" x14ac:dyDescent="0.2">
      <c r="A30" s="35" t="s">
        <v>30</v>
      </c>
      <c r="B30" s="19">
        <v>15</v>
      </c>
      <c r="C30" s="20">
        <v>14</v>
      </c>
      <c r="D30" s="21">
        <v>28</v>
      </c>
      <c r="E30" s="21">
        <v>18</v>
      </c>
      <c r="F30" s="21">
        <v>2</v>
      </c>
      <c r="G30" s="22">
        <v>8</v>
      </c>
      <c r="H30" s="21">
        <v>4</v>
      </c>
      <c r="I30" s="21">
        <v>9</v>
      </c>
      <c r="J30" s="21">
        <v>0</v>
      </c>
      <c r="K30" s="21">
        <v>0</v>
      </c>
      <c r="L30" s="21">
        <v>0</v>
      </c>
      <c r="M30" s="23">
        <v>1</v>
      </c>
      <c r="N30" s="24"/>
    </row>
    <row r="31" spans="1:14" s="34" customFormat="1" ht="11.25" customHeight="1" x14ac:dyDescent="0.2">
      <c r="A31" s="36"/>
      <c r="B31" s="27" t="s">
        <v>16</v>
      </c>
      <c r="C31" s="28">
        <v>0.93332999999999999</v>
      </c>
      <c r="D31" s="29" t="s">
        <v>16</v>
      </c>
      <c r="E31" s="30">
        <v>0.64285999999999999</v>
      </c>
      <c r="F31" s="30">
        <v>7.1429999999999993E-2</v>
      </c>
      <c r="G31" s="31">
        <v>0.28571000000000002</v>
      </c>
      <c r="H31" s="30">
        <v>0.28571000000000002</v>
      </c>
      <c r="I31" s="30">
        <v>0.64285999999999999</v>
      </c>
      <c r="J31" s="30" t="s">
        <v>17</v>
      </c>
      <c r="K31" s="30" t="s">
        <v>17</v>
      </c>
      <c r="L31" s="30" t="s">
        <v>17</v>
      </c>
      <c r="M31" s="32">
        <v>7.1429999999999993E-2</v>
      </c>
      <c r="N31" s="33"/>
    </row>
    <row r="32" spans="1:14" s="25" customFormat="1" ht="12.75" customHeight="1" x14ac:dyDescent="0.2">
      <c r="A32" s="35" t="s">
        <v>31</v>
      </c>
      <c r="B32" s="19">
        <v>133</v>
      </c>
      <c r="C32" s="20">
        <v>128</v>
      </c>
      <c r="D32" s="21">
        <v>13</v>
      </c>
      <c r="E32" s="21">
        <v>8</v>
      </c>
      <c r="F32" s="21">
        <v>3</v>
      </c>
      <c r="G32" s="22">
        <v>2</v>
      </c>
      <c r="H32" s="21">
        <v>52</v>
      </c>
      <c r="I32" s="21">
        <v>0</v>
      </c>
      <c r="J32" s="21">
        <v>4</v>
      </c>
      <c r="K32" s="21">
        <v>67</v>
      </c>
      <c r="L32" s="21">
        <v>0</v>
      </c>
      <c r="M32" s="23">
        <v>5</v>
      </c>
      <c r="N32" s="24"/>
    </row>
    <row r="33" spans="1:14" s="34" customFormat="1" ht="11.25" customHeight="1" x14ac:dyDescent="0.2">
      <c r="A33" s="36"/>
      <c r="B33" s="27" t="s">
        <v>16</v>
      </c>
      <c r="C33" s="28">
        <v>0.96240999999999999</v>
      </c>
      <c r="D33" s="29" t="s">
        <v>16</v>
      </c>
      <c r="E33" s="30">
        <v>0.61538000000000004</v>
      </c>
      <c r="F33" s="30">
        <v>0.23077</v>
      </c>
      <c r="G33" s="31">
        <v>0.15384999999999999</v>
      </c>
      <c r="H33" s="30">
        <v>0.40625</v>
      </c>
      <c r="I33" s="30" t="s">
        <v>17</v>
      </c>
      <c r="J33" s="30">
        <v>3.125E-2</v>
      </c>
      <c r="K33" s="30">
        <v>0.52344000000000002</v>
      </c>
      <c r="L33" s="30" t="s">
        <v>17</v>
      </c>
      <c r="M33" s="32">
        <v>3.9059999999999997E-2</v>
      </c>
      <c r="N33" s="33"/>
    </row>
    <row r="34" spans="1:14" s="25" customFormat="1" x14ac:dyDescent="0.2">
      <c r="A34" s="37" t="s">
        <v>32</v>
      </c>
      <c r="B34" s="19">
        <v>22</v>
      </c>
      <c r="C34" s="20">
        <v>22</v>
      </c>
      <c r="D34" s="21">
        <v>44</v>
      </c>
      <c r="E34" s="21">
        <v>15</v>
      </c>
      <c r="F34" s="21">
        <v>19</v>
      </c>
      <c r="G34" s="22">
        <v>10</v>
      </c>
      <c r="H34" s="21">
        <v>5</v>
      </c>
      <c r="I34" s="21">
        <v>16</v>
      </c>
      <c r="J34" s="21">
        <v>0</v>
      </c>
      <c r="K34" s="21">
        <v>1</v>
      </c>
      <c r="L34" s="21">
        <v>0</v>
      </c>
      <c r="M34" s="23">
        <v>0</v>
      </c>
      <c r="N34" s="24"/>
    </row>
    <row r="35" spans="1:14" s="34" customFormat="1" ht="11.25" customHeight="1" x14ac:dyDescent="0.2">
      <c r="A35" s="38"/>
      <c r="B35" s="39" t="s">
        <v>16</v>
      </c>
      <c r="C35" s="40">
        <v>1</v>
      </c>
      <c r="D35" s="41" t="s">
        <v>16</v>
      </c>
      <c r="E35" s="42">
        <v>0.34090999999999999</v>
      </c>
      <c r="F35" s="42">
        <v>0.43181999999999998</v>
      </c>
      <c r="G35" s="43">
        <v>0.22727</v>
      </c>
      <c r="H35" s="42">
        <v>0.22727</v>
      </c>
      <c r="I35" s="42">
        <v>0.72726999999999997</v>
      </c>
      <c r="J35" s="42" t="s">
        <v>17</v>
      </c>
      <c r="K35" s="42">
        <v>4.5449999999999997E-2</v>
      </c>
      <c r="L35" s="42" t="s">
        <v>17</v>
      </c>
      <c r="M35" s="44" t="s">
        <v>17</v>
      </c>
      <c r="N35" s="33"/>
    </row>
    <row r="36" spans="1:14" s="25" customFormat="1" ht="12.75" customHeight="1" x14ac:dyDescent="0.2">
      <c r="A36" s="45" t="s">
        <v>33</v>
      </c>
      <c r="B36" s="46">
        <v>838</v>
      </c>
      <c r="C36" s="47">
        <v>822</v>
      </c>
      <c r="D36" s="48">
        <v>2762</v>
      </c>
      <c r="E36" s="48">
        <v>689</v>
      </c>
      <c r="F36" s="48">
        <v>632</v>
      </c>
      <c r="G36" s="49">
        <v>1441</v>
      </c>
      <c r="H36" s="48">
        <v>322</v>
      </c>
      <c r="I36" s="48">
        <v>114</v>
      </c>
      <c r="J36" s="48">
        <v>74</v>
      </c>
      <c r="K36" s="48">
        <v>251</v>
      </c>
      <c r="L36" s="48">
        <v>14</v>
      </c>
      <c r="M36" s="50">
        <v>47</v>
      </c>
      <c r="N36" s="24"/>
    </row>
    <row r="37" spans="1:14" s="34" customFormat="1" ht="12" customHeight="1" thickBot="1" x14ac:dyDescent="0.25">
      <c r="A37" s="51"/>
      <c r="B37" s="52" t="s">
        <v>16</v>
      </c>
      <c r="C37" s="53">
        <v>0.98090999999999995</v>
      </c>
      <c r="D37" s="54" t="s">
        <v>16</v>
      </c>
      <c r="E37" s="55">
        <v>0.24945999999999999</v>
      </c>
      <c r="F37" s="55">
        <v>0.22882</v>
      </c>
      <c r="G37" s="56">
        <v>0.52171999999999996</v>
      </c>
      <c r="H37" s="55">
        <v>0.39173000000000002</v>
      </c>
      <c r="I37" s="55">
        <v>0.13869000000000001</v>
      </c>
      <c r="J37" s="55">
        <v>9.0020000000000003E-2</v>
      </c>
      <c r="K37" s="55">
        <v>0.30535000000000001</v>
      </c>
      <c r="L37" s="55">
        <v>1.703E-2</v>
      </c>
      <c r="M37" s="57">
        <v>5.7180000000000002E-2</v>
      </c>
      <c r="N37" s="33"/>
    </row>
    <row r="38" spans="1:14" s="58" customFormat="1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</row>
    <row r="39" spans="1:14" s="58" customFormat="1" x14ac:dyDescent="0.2">
      <c r="A39" s="60" t="str">
        <f>"Anmerkungen. Datengrundlage: Volkshochschul-Statistik "&amp;[1]Hilfswerte!B1&amp;"; Basis: "&amp;Tabelle1!$C$36&amp;" vhs."</f>
        <v>Anmerkungen. Datengrundlage: Volkshochschul-Statistik 2023; Basis: 822 vhs.</v>
      </c>
    </row>
    <row r="40" spans="1:14" s="58" customFormat="1" x14ac:dyDescent="0.2"/>
    <row r="41" spans="1:14" s="58" customFormat="1" x14ac:dyDescent="0.2">
      <c r="A41" s="60" t="s">
        <v>34</v>
      </c>
    </row>
    <row r="42" spans="1:14" s="58" customFormat="1" x14ac:dyDescent="0.2">
      <c r="A42" s="61" t="s">
        <v>35</v>
      </c>
      <c r="F42" s="62"/>
    </row>
    <row r="43" spans="1:14" s="58" customFormat="1" x14ac:dyDescent="0.2">
      <c r="A43" s="63"/>
    </row>
    <row r="44" spans="1:14" s="58" customFormat="1" x14ac:dyDescent="0.2">
      <c r="A44" s="64" t="s">
        <v>36</v>
      </c>
    </row>
    <row r="48" spans="1:14" x14ac:dyDescent="0.2">
      <c r="D48" s="66"/>
    </row>
  </sheetData>
  <mergeCells count="23">
    <mergeCell ref="A30:A31"/>
    <mergeCell ref="A32:A33"/>
    <mergeCell ref="A34:A35"/>
    <mergeCell ref="A36:A37"/>
    <mergeCell ref="B38:N38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A1:M1"/>
    <mergeCell ref="A2:A3"/>
    <mergeCell ref="B2:C2"/>
    <mergeCell ref="D2:G2"/>
    <mergeCell ref="H2:M2"/>
    <mergeCell ref="A4:A5"/>
  </mergeCells>
  <conditionalFormatting sqref="A6:M6">
    <cfRule type="cellIs" dxfId="65" priority="49" stopIfTrue="1" operator="equal">
      <formula>0</formula>
    </cfRule>
  </conditionalFormatting>
  <conditionalFormatting sqref="A4:IV4">
    <cfRule type="cellIs" dxfId="64" priority="46" stopIfTrue="1" operator="equal">
      <formula>0</formula>
    </cfRule>
  </conditionalFormatting>
  <conditionalFormatting sqref="A5:IV5 T12 A13:S13 U13:IV13">
    <cfRule type="cellIs" dxfId="63" priority="45" stopIfTrue="1" operator="lessThan">
      <formula>0.0005</formula>
    </cfRule>
  </conditionalFormatting>
  <conditionalFormatting sqref="A7:IV7">
    <cfRule type="cellIs" dxfId="61" priority="47" stopIfTrue="1" operator="equal">
      <formula>1</formula>
    </cfRule>
    <cfRule type="cellIs" dxfId="62" priority="48" stopIfTrue="1" operator="lessThan">
      <formula>0.0005</formula>
    </cfRule>
  </conditionalFormatting>
  <conditionalFormatting sqref="A8:IV8">
    <cfRule type="cellIs" dxfId="60" priority="43" stopIfTrue="1" operator="equal">
      <formula>0</formula>
    </cfRule>
  </conditionalFormatting>
  <conditionalFormatting sqref="A9:IV9">
    <cfRule type="cellIs" dxfId="58" priority="41" stopIfTrue="1" operator="equal">
      <formula>1</formula>
    </cfRule>
    <cfRule type="cellIs" dxfId="59" priority="42" stopIfTrue="1" operator="lessThan">
      <formula>0.0005</formula>
    </cfRule>
  </conditionalFormatting>
  <conditionalFormatting sqref="A10:IV10">
    <cfRule type="cellIs" dxfId="57" priority="40" stopIfTrue="1" operator="equal">
      <formula>0</formula>
    </cfRule>
  </conditionalFormatting>
  <conditionalFormatting sqref="A11:IV11">
    <cfRule type="cellIs" dxfId="55" priority="38" stopIfTrue="1" operator="equal">
      <formula>1</formula>
    </cfRule>
    <cfRule type="cellIs" dxfId="56" priority="39" stopIfTrue="1" operator="lessThan">
      <formula>0.0005</formula>
    </cfRule>
  </conditionalFormatting>
  <conditionalFormatting sqref="A12:IV12">
    <cfRule type="cellIs" dxfId="54" priority="37" stopIfTrue="1" operator="equal">
      <formula>0</formula>
    </cfRule>
  </conditionalFormatting>
  <conditionalFormatting sqref="A14:IV14">
    <cfRule type="cellIs" dxfId="53" priority="36" stopIfTrue="1" operator="equal">
      <formula>0</formula>
    </cfRule>
  </conditionalFormatting>
  <conditionalFormatting sqref="A15:IV15">
    <cfRule type="cellIs" dxfId="51" priority="34" stopIfTrue="1" operator="equal">
      <formula>1</formula>
    </cfRule>
    <cfRule type="cellIs" dxfId="52" priority="35" stopIfTrue="1" operator="lessThan">
      <formula>0.0005</formula>
    </cfRule>
  </conditionalFormatting>
  <conditionalFormatting sqref="A16:IV16">
    <cfRule type="cellIs" dxfId="50" priority="33" stopIfTrue="1" operator="equal">
      <formula>0</formula>
    </cfRule>
  </conditionalFormatting>
  <conditionalFormatting sqref="A17:IV17">
    <cfRule type="cellIs" dxfId="49" priority="31" stopIfTrue="1" operator="equal">
      <formula>1</formula>
    </cfRule>
    <cfRule type="cellIs" dxfId="48" priority="32" stopIfTrue="1" operator="lessThan">
      <formula>0.0005</formula>
    </cfRule>
  </conditionalFormatting>
  <conditionalFormatting sqref="A18:IV18">
    <cfRule type="cellIs" dxfId="47" priority="30" stopIfTrue="1" operator="equal">
      <formula>0</formula>
    </cfRule>
  </conditionalFormatting>
  <conditionalFormatting sqref="A19:IV19">
    <cfRule type="cellIs" dxfId="46" priority="28" stopIfTrue="1" operator="equal">
      <formula>1</formula>
    </cfRule>
    <cfRule type="cellIs" dxfId="45" priority="29" stopIfTrue="1" operator="lessThan">
      <formula>0.0005</formula>
    </cfRule>
  </conditionalFormatting>
  <conditionalFormatting sqref="A20:IV20">
    <cfRule type="cellIs" dxfId="44" priority="27" stopIfTrue="1" operator="equal">
      <formula>0</formula>
    </cfRule>
  </conditionalFormatting>
  <conditionalFormatting sqref="A21:IV21">
    <cfRule type="cellIs" dxfId="43" priority="25" stopIfTrue="1" operator="equal">
      <formula>1</formula>
    </cfRule>
    <cfRule type="cellIs" dxfId="42" priority="26" stopIfTrue="1" operator="lessThan">
      <formula>0.0005</formula>
    </cfRule>
  </conditionalFormatting>
  <conditionalFormatting sqref="A22:IV22">
    <cfRule type="cellIs" dxfId="41" priority="24" stopIfTrue="1" operator="equal">
      <formula>0</formula>
    </cfRule>
  </conditionalFormatting>
  <conditionalFormatting sqref="A23:IV23">
    <cfRule type="cellIs" dxfId="39" priority="22" stopIfTrue="1" operator="equal">
      <formula>1</formula>
    </cfRule>
    <cfRule type="cellIs" dxfId="40" priority="23" stopIfTrue="1" operator="lessThan">
      <formula>0.0005</formula>
    </cfRule>
  </conditionalFormatting>
  <conditionalFormatting sqref="A24:IV24">
    <cfRule type="cellIs" dxfId="38" priority="21" stopIfTrue="1" operator="equal">
      <formula>0</formula>
    </cfRule>
  </conditionalFormatting>
  <conditionalFormatting sqref="A25:IV25">
    <cfRule type="cellIs" dxfId="37" priority="19" stopIfTrue="1" operator="equal">
      <formula>1</formula>
    </cfRule>
    <cfRule type="cellIs" dxfId="36" priority="20" stopIfTrue="1" operator="lessThan">
      <formula>0.0005</formula>
    </cfRule>
  </conditionalFormatting>
  <conditionalFormatting sqref="A26:IV26">
    <cfRule type="cellIs" dxfId="35" priority="18" stopIfTrue="1" operator="equal">
      <formula>0</formula>
    </cfRule>
  </conditionalFormatting>
  <conditionalFormatting sqref="A27:IV27">
    <cfRule type="cellIs" dxfId="33" priority="16" stopIfTrue="1" operator="equal">
      <formula>1</formula>
    </cfRule>
    <cfRule type="cellIs" dxfId="34" priority="17" stopIfTrue="1" operator="lessThan">
      <formula>0.0005</formula>
    </cfRule>
  </conditionalFormatting>
  <conditionalFormatting sqref="A28:IV28">
    <cfRule type="cellIs" dxfId="32" priority="15" stopIfTrue="1" operator="equal">
      <formula>0</formula>
    </cfRule>
  </conditionalFormatting>
  <conditionalFormatting sqref="A29:IV29">
    <cfRule type="cellIs" dxfId="31" priority="13" stopIfTrue="1" operator="equal">
      <formula>1</formula>
    </cfRule>
    <cfRule type="cellIs" dxfId="30" priority="14" stopIfTrue="1" operator="lessThan">
      <formula>0.0005</formula>
    </cfRule>
  </conditionalFormatting>
  <conditionalFormatting sqref="A30:IV30">
    <cfRule type="cellIs" dxfId="29" priority="12" stopIfTrue="1" operator="equal">
      <formula>0</formula>
    </cfRule>
  </conditionalFormatting>
  <conditionalFormatting sqref="A31:IV31">
    <cfRule type="cellIs" dxfId="27" priority="10" stopIfTrue="1" operator="equal">
      <formula>1</formula>
    </cfRule>
    <cfRule type="cellIs" dxfId="28" priority="11" stopIfTrue="1" operator="lessThan">
      <formula>0.0005</formula>
    </cfRule>
  </conditionalFormatting>
  <conditionalFormatting sqref="A32:IV32">
    <cfRule type="cellIs" dxfId="26" priority="9" stopIfTrue="1" operator="equal">
      <formula>0</formula>
    </cfRule>
  </conditionalFormatting>
  <conditionalFormatting sqref="A33:IV33">
    <cfRule type="cellIs" dxfId="25" priority="7" stopIfTrue="1" operator="equal">
      <formula>1</formula>
    </cfRule>
    <cfRule type="cellIs" dxfId="24" priority="8" stopIfTrue="1" operator="lessThan">
      <formula>0.0005</formula>
    </cfRule>
  </conditionalFormatting>
  <conditionalFormatting sqref="A34:IV34">
    <cfRule type="cellIs" dxfId="23" priority="6" stopIfTrue="1" operator="equal">
      <formula>0</formula>
    </cfRule>
  </conditionalFormatting>
  <conditionalFormatting sqref="A35:IV35">
    <cfRule type="cellIs" dxfId="21" priority="4" stopIfTrue="1" operator="equal">
      <formula>1</formula>
    </cfRule>
    <cfRule type="cellIs" dxfId="22" priority="5" stopIfTrue="1" operator="lessThan">
      <formula>0.0005</formula>
    </cfRule>
  </conditionalFormatting>
  <conditionalFormatting sqref="A36:IV36">
    <cfRule type="cellIs" dxfId="20" priority="3" stopIfTrue="1" operator="equal">
      <formula>0</formula>
    </cfRule>
  </conditionalFormatting>
  <conditionalFormatting sqref="A37:IV37">
    <cfRule type="cellIs" dxfId="18" priority="1" stopIfTrue="1" operator="equal">
      <formula>1</formula>
    </cfRule>
    <cfRule type="cellIs" dxfId="19" priority="2" stopIfTrue="1" operator="lessThan">
      <formula>0.0005</formula>
    </cfRule>
  </conditionalFormatting>
  <conditionalFormatting sqref="T12 A5:IV5 A13:S13 U13:IV13">
    <cfRule type="cellIs" dxfId="17" priority="44" stopIfTrue="1" operator="equal">
      <formula>1</formula>
    </cfRule>
  </conditionalFormatting>
  <hyperlinks>
    <hyperlink ref="A42" r:id="rId1" xr:uid="{33DF207A-0001-474B-A8E1-2D60A5534AE1}"/>
    <hyperlink ref="A44" r:id="rId2" xr:uid="{A0B6DBE9-6DA9-4E6E-BC71-7AF45FDF04E2}"/>
  </hyperlinks>
  <pageMargins left="0.78740157480314965" right="0.78740157480314965" top="0.98425196850393704" bottom="0.98425196850393704" header="0.51181102362204722" footer="0.51181102362204722"/>
  <pageSetup paperSize="9" scale="79" orientation="portrait" r:id="rId3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6C4BA-F10A-4BE3-9C0B-35AC5DCCDDC7}">
  <sheetPr>
    <pageSetUpPr fitToPage="1"/>
  </sheetPr>
  <dimension ref="A1:F43"/>
  <sheetViews>
    <sheetView view="pageBreakPreview" topLeftCell="A2" zoomScaleNormal="100" zoomScaleSheetLayoutView="100" workbookViewId="0">
      <selection activeCell="A42" sqref="A42"/>
    </sheetView>
  </sheetViews>
  <sheetFormatPr baseColWidth="10" defaultRowHeight="12.75" x14ac:dyDescent="0.2"/>
  <cols>
    <col min="1" max="1" width="13.7109375" customWidth="1"/>
    <col min="2" max="5" width="23.7109375" customWidth="1"/>
    <col min="6" max="6" width="2.7109375" style="67" customWidth="1"/>
    <col min="257" max="257" width="13.7109375" customWidth="1"/>
    <col min="258" max="261" width="23.7109375" customWidth="1"/>
    <col min="262" max="262" width="2.7109375" customWidth="1"/>
    <col min="513" max="513" width="13.7109375" customWidth="1"/>
    <col min="514" max="517" width="23.7109375" customWidth="1"/>
    <col min="518" max="518" width="2.7109375" customWidth="1"/>
    <col min="769" max="769" width="13.7109375" customWidth="1"/>
    <col min="770" max="773" width="23.7109375" customWidth="1"/>
    <col min="774" max="774" width="2.7109375" customWidth="1"/>
    <col min="1025" max="1025" width="13.7109375" customWidth="1"/>
    <col min="1026" max="1029" width="23.7109375" customWidth="1"/>
    <col min="1030" max="1030" width="2.7109375" customWidth="1"/>
    <col min="1281" max="1281" width="13.7109375" customWidth="1"/>
    <col min="1282" max="1285" width="23.7109375" customWidth="1"/>
    <col min="1286" max="1286" width="2.7109375" customWidth="1"/>
    <col min="1537" max="1537" width="13.7109375" customWidth="1"/>
    <col min="1538" max="1541" width="23.7109375" customWidth="1"/>
    <col min="1542" max="1542" width="2.7109375" customWidth="1"/>
    <col min="1793" max="1793" width="13.7109375" customWidth="1"/>
    <col min="1794" max="1797" width="23.7109375" customWidth="1"/>
    <col min="1798" max="1798" width="2.7109375" customWidth="1"/>
    <col min="2049" max="2049" width="13.7109375" customWidth="1"/>
    <col min="2050" max="2053" width="23.7109375" customWidth="1"/>
    <col min="2054" max="2054" width="2.7109375" customWidth="1"/>
    <col min="2305" max="2305" width="13.7109375" customWidth="1"/>
    <col min="2306" max="2309" width="23.7109375" customWidth="1"/>
    <col min="2310" max="2310" width="2.7109375" customWidth="1"/>
    <col min="2561" max="2561" width="13.7109375" customWidth="1"/>
    <col min="2562" max="2565" width="23.7109375" customWidth="1"/>
    <col min="2566" max="2566" width="2.7109375" customWidth="1"/>
    <col min="2817" max="2817" width="13.7109375" customWidth="1"/>
    <col min="2818" max="2821" width="23.7109375" customWidth="1"/>
    <col min="2822" max="2822" width="2.7109375" customWidth="1"/>
    <col min="3073" max="3073" width="13.7109375" customWidth="1"/>
    <col min="3074" max="3077" width="23.7109375" customWidth="1"/>
    <col min="3078" max="3078" width="2.7109375" customWidth="1"/>
    <col min="3329" max="3329" width="13.7109375" customWidth="1"/>
    <col min="3330" max="3333" width="23.7109375" customWidth="1"/>
    <col min="3334" max="3334" width="2.7109375" customWidth="1"/>
    <col min="3585" max="3585" width="13.7109375" customWidth="1"/>
    <col min="3586" max="3589" width="23.7109375" customWidth="1"/>
    <col min="3590" max="3590" width="2.7109375" customWidth="1"/>
    <col min="3841" max="3841" width="13.7109375" customWidth="1"/>
    <col min="3842" max="3845" width="23.7109375" customWidth="1"/>
    <col min="3846" max="3846" width="2.7109375" customWidth="1"/>
    <col min="4097" max="4097" width="13.7109375" customWidth="1"/>
    <col min="4098" max="4101" width="23.7109375" customWidth="1"/>
    <col min="4102" max="4102" width="2.7109375" customWidth="1"/>
    <col min="4353" max="4353" width="13.7109375" customWidth="1"/>
    <col min="4354" max="4357" width="23.7109375" customWidth="1"/>
    <col min="4358" max="4358" width="2.7109375" customWidth="1"/>
    <col min="4609" max="4609" width="13.7109375" customWidth="1"/>
    <col min="4610" max="4613" width="23.7109375" customWidth="1"/>
    <col min="4614" max="4614" width="2.7109375" customWidth="1"/>
    <col min="4865" max="4865" width="13.7109375" customWidth="1"/>
    <col min="4866" max="4869" width="23.7109375" customWidth="1"/>
    <col min="4870" max="4870" width="2.7109375" customWidth="1"/>
    <col min="5121" max="5121" width="13.7109375" customWidth="1"/>
    <col min="5122" max="5125" width="23.7109375" customWidth="1"/>
    <col min="5126" max="5126" width="2.7109375" customWidth="1"/>
    <col min="5377" max="5377" width="13.7109375" customWidth="1"/>
    <col min="5378" max="5381" width="23.7109375" customWidth="1"/>
    <col min="5382" max="5382" width="2.7109375" customWidth="1"/>
    <col min="5633" max="5633" width="13.7109375" customWidth="1"/>
    <col min="5634" max="5637" width="23.7109375" customWidth="1"/>
    <col min="5638" max="5638" width="2.7109375" customWidth="1"/>
    <col min="5889" max="5889" width="13.7109375" customWidth="1"/>
    <col min="5890" max="5893" width="23.7109375" customWidth="1"/>
    <col min="5894" max="5894" width="2.7109375" customWidth="1"/>
    <col min="6145" max="6145" width="13.7109375" customWidth="1"/>
    <col min="6146" max="6149" width="23.7109375" customWidth="1"/>
    <col min="6150" max="6150" width="2.7109375" customWidth="1"/>
    <col min="6401" max="6401" width="13.7109375" customWidth="1"/>
    <col min="6402" max="6405" width="23.7109375" customWidth="1"/>
    <col min="6406" max="6406" width="2.7109375" customWidth="1"/>
    <col min="6657" max="6657" width="13.7109375" customWidth="1"/>
    <col min="6658" max="6661" width="23.7109375" customWidth="1"/>
    <col min="6662" max="6662" width="2.7109375" customWidth="1"/>
    <col min="6913" max="6913" width="13.7109375" customWidth="1"/>
    <col min="6914" max="6917" width="23.7109375" customWidth="1"/>
    <col min="6918" max="6918" width="2.7109375" customWidth="1"/>
    <col min="7169" max="7169" width="13.7109375" customWidth="1"/>
    <col min="7170" max="7173" width="23.7109375" customWidth="1"/>
    <col min="7174" max="7174" width="2.7109375" customWidth="1"/>
    <col min="7425" max="7425" width="13.7109375" customWidth="1"/>
    <col min="7426" max="7429" width="23.7109375" customWidth="1"/>
    <col min="7430" max="7430" width="2.7109375" customWidth="1"/>
    <col min="7681" max="7681" width="13.7109375" customWidth="1"/>
    <col min="7682" max="7685" width="23.7109375" customWidth="1"/>
    <col min="7686" max="7686" width="2.7109375" customWidth="1"/>
    <col min="7937" max="7937" width="13.7109375" customWidth="1"/>
    <col min="7938" max="7941" width="23.7109375" customWidth="1"/>
    <col min="7942" max="7942" width="2.7109375" customWidth="1"/>
    <col min="8193" max="8193" width="13.7109375" customWidth="1"/>
    <col min="8194" max="8197" width="23.7109375" customWidth="1"/>
    <col min="8198" max="8198" width="2.7109375" customWidth="1"/>
    <col min="8449" max="8449" width="13.7109375" customWidth="1"/>
    <col min="8450" max="8453" width="23.7109375" customWidth="1"/>
    <col min="8454" max="8454" width="2.7109375" customWidth="1"/>
    <col min="8705" max="8705" width="13.7109375" customWidth="1"/>
    <col min="8706" max="8709" width="23.7109375" customWidth="1"/>
    <col min="8710" max="8710" width="2.7109375" customWidth="1"/>
    <col min="8961" max="8961" width="13.7109375" customWidth="1"/>
    <col min="8962" max="8965" width="23.7109375" customWidth="1"/>
    <col min="8966" max="8966" width="2.7109375" customWidth="1"/>
    <col min="9217" max="9217" width="13.7109375" customWidth="1"/>
    <col min="9218" max="9221" width="23.7109375" customWidth="1"/>
    <col min="9222" max="9222" width="2.7109375" customWidth="1"/>
    <col min="9473" max="9473" width="13.7109375" customWidth="1"/>
    <col min="9474" max="9477" width="23.7109375" customWidth="1"/>
    <col min="9478" max="9478" width="2.7109375" customWidth="1"/>
    <col min="9729" max="9729" width="13.7109375" customWidth="1"/>
    <col min="9730" max="9733" width="23.7109375" customWidth="1"/>
    <col min="9734" max="9734" width="2.7109375" customWidth="1"/>
    <col min="9985" max="9985" width="13.7109375" customWidth="1"/>
    <col min="9986" max="9989" width="23.7109375" customWidth="1"/>
    <col min="9990" max="9990" width="2.7109375" customWidth="1"/>
    <col min="10241" max="10241" width="13.7109375" customWidth="1"/>
    <col min="10242" max="10245" width="23.7109375" customWidth="1"/>
    <col min="10246" max="10246" width="2.7109375" customWidth="1"/>
    <col min="10497" max="10497" width="13.7109375" customWidth="1"/>
    <col min="10498" max="10501" width="23.7109375" customWidth="1"/>
    <col min="10502" max="10502" width="2.7109375" customWidth="1"/>
    <col min="10753" max="10753" width="13.7109375" customWidth="1"/>
    <col min="10754" max="10757" width="23.7109375" customWidth="1"/>
    <col min="10758" max="10758" width="2.7109375" customWidth="1"/>
    <col min="11009" max="11009" width="13.7109375" customWidth="1"/>
    <col min="11010" max="11013" width="23.7109375" customWidth="1"/>
    <col min="11014" max="11014" width="2.7109375" customWidth="1"/>
    <col min="11265" max="11265" width="13.7109375" customWidth="1"/>
    <col min="11266" max="11269" width="23.7109375" customWidth="1"/>
    <col min="11270" max="11270" width="2.7109375" customWidth="1"/>
    <col min="11521" max="11521" width="13.7109375" customWidth="1"/>
    <col min="11522" max="11525" width="23.7109375" customWidth="1"/>
    <col min="11526" max="11526" width="2.7109375" customWidth="1"/>
    <col min="11777" max="11777" width="13.7109375" customWidth="1"/>
    <col min="11778" max="11781" width="23.7109375" customWidth="1"/>
    <col min="11782" max="11782" width="2.7109375" customWidth="1"/>
    <col min="12033" max="12033" width="13.7109375" customWidth="1"/>
    <col min="12034" max="12037" width="23.7109375" customWidth="1"/>
    <col min="12038" max="12038" width="2.7109375" customWidth="1"/>
    <col min="12289" max="12289" width="13.7109375" customWidth="1"/>
    <col min="12290" max="12293" width="23.7109375" customWidth="1"/>
    <col min="12294" max="12294" width="2.7109375" customWidth="1"/>
    <col min="12545" max="12545" width="13.7109375" customWidth="1"/>
    <col min="12546" max="12549" width="23.7109375" customWidth="1"/>
    <col min="12550" max="12550" width="2.7109375" customWidth="1"/>
    <col min="12801" max="12801" width="13.7109375" customWidth="1"/>
    <col min="12802" max="12805" width="23.7109375" customWidth="1"/>
    <col min="12806" max="12806" width="2.7109375" customWidth="1"/>
    <col min="13057" max="13057" width="13.7109375" customWidth="1"/>
    <col min="13058" max="13061" width="23.7109375" customWidth="1"/>
    <col min="13062" max="13062" width="2.7109375" customWidth="1"/>
    <col min="13313" max="13313" width="13.7109375" customWidth="1"/>
    <col min="13314" max="13317" width="23.7109375" customWidth="1"/>
    <col min="13318" max="13318" width="2.7109375" customWidth="1"/>
    <col min="13569" max="13569" width="13.7109375" customWidth="1"/>
    <col min="13570" max="13573" width="23.7109375" customWidth="1"/>
    <col min="13574" max="13574" width="2.7109375" customWidth="1"/>
    <col min="13825" max="13825" width="13.7109375" customWidth="1"/>
    <col min="13826" max="13829" width="23.7109375" customWidth="1"/>
    <col min="13830" max="13830" width="2.7109375" customWidth="1"/>
    <col min="14081" max="14081" width="13.7109375" customWidth="1"/>
    <col min="14082" max="14085" width="23.7109375" customWidth="1"/>
    <col min="14086" max="14086" width="2.7109375" customWidth="1"/>
    <col min="14337" max="14337" width="13.7109375" customWidth="1"/>
    <col min="14338" max="14341" width="23.7109375" customWidth="1"/>
    <col min="14342" max="14342" width="2.7109375" customWidth="1"/>
    <col min="14593" max="14593" width="13.7109375" customWidth="1"/>
    <col min="14594" max="14597" width="23.7109375" customWidth="1"/>
    <col min="14598" max="14598" width="2.7109375" customWidth="1"/>
    <col min="14849" max="14849" width="13.7109375" customWidth="1"/>
    <col min="14850" max="14853" width="23.7109375" customWidth="1"/>
    <col min="14854" max="14854" width="2.7109375" customWidth="1"/>
    <col min="15105" max="15105" width="13.7109375" customWidth="1"/>
    <col min="15106" max="15109" width="23.7109375" customWidth="1"/>
    <col min="15110" max="15110" width="2.7109375" customWidth="1"/>
    <col min="15361" max="15361" width="13.7109375" customWidth="1"/>
    <col min="15362" max="15365" width="23.7109375" customWidth="1"/>
    <col min="15366" max="15366" width="2.7109375" customWidth="1"/>
    <col min="15617" max="15617" width="13.7109375" customWidth="1"/>
    <col min="15618" max="15621" width="23.7109375" customWidth="1"/>
    <col min="15622" max="15622" width="2.7109375" customWidth="1"/>
    <col min="15873" max="15873" width="13.7109375" customWidth="1"/>
    <col min="15874" max="15877" width="23.7109375" customWidth="1"/>
    <col min="15878" max="15878" width="2.7109375" customWidth="1"/>
    <col min="16129" max="16129" width="13.7109375" customWidth="1"/>
    <col min="16130" max="16133" width="23.7109375" customWidth="1"/>
    <col min="16134" max="16134" width="2.7109375" customWidth="1"/>
  </cols>
  <sheetData>
    <row r="1" spans="1:5" ht="60" customHeight="1" thickBot="1" x14ac:dyDescent="0.25">
      <c r="A1" s="1" t="str">
        <f>"Tabelle 1.1: Rechtsträger bei Einrichtungen in Trägerschaft einer kommunalen Gebietskörperschaft (Gemeinde, Kreis) oder eines Stadtstaats nach Ländern " &amp;[1]Hilfswerte!B1</f>
        <v>Tabelle 1.1: Rechtsträger bei Einrichtungen in Trägerschaft einer kommunalen Gebietskörperschaft (Gemeinde, Kreis) oder eines Stadtstaats nach Ländern 2023</v>
      </c>
      <c r="B1" s="1"/>
      <c r="C1" s="1"/>
      <c r="D1" s="1"/>
      <c r="E1" s="1"/>
    </row>
    <row r="2" spans="1:5" ht="60" x14ac:dyDescent="0.2">
      <c r="A2" s="68" t="s">
        <v>0</v>
      </c>
      <c r="B2" s="69" t="s">
        <v>37</v>
      </c>
      <c r="C2" s="69" t="s">
        <v>38</v>
      </c>
      <c r="D2" s="70" t="s">
        <v>39</v>
      </c>
      <c r="E2" s="71" t="s">
        <v>40</v>
      </c>
    </row>
    <row r="3" spans="1:5" x14ac:dyDescent="0.2">
      <c r="A3" s="72" t="s">
        <v>15</v>
      </c>
      <c r="B3" s="73">
        <v>84</v>
      </c>
      <c r="C3" s="73">
        <v>2</v>
      </c>
      <c r="D3" s="73">
        <v>0</v>
      </c>
      <c r="E3" s="74">
        <v>86</v>
      </c>
    </row>
    <row r="4" spans="1:5" x14ac:dyDescent="0.2">
      <c r="A4" s="75"/>
      <c r="B4" s="29">
        <v>0.97674000000000005</v>
      </c>
      <c r="C4" s="29">
        <v>2.3259999999999999E-2</v>
      </c>
      <c r="D4" s="76" t="s">
        <v>17</v>
      </c>
      <c r="E4" s="32">
        <v>1</v>
      </c>
    </row>
    <row r="5" spans="1:5" x14ac:dyDescent="0.2">
      <c r="A5" s="35" t="s">
        <v>18</v>
      </c>
      <c r="B5" s="77">
        <v>53</v>
      </c>
      <c r="C5" s="77">
        <v>1</v>
      </c>
      <c r="D5" s="77">
        <v>0</v>
      </c>
      <c r="E5" s="23">
        <v>54</v>
      </c>
    </row>
    <row r="6" spans="1:5" x14ac:dyDescent="0.2">
      <c r="A6" s="36"/>
      <c r="B6" s="29">
        <v>0.98148000000000002</v>
      </c>
      <c r="C6" s="29">
        <v>1.8519999999999998E-2</v>
      </c>
      <c r="D6" s="76" t="s">
        <v>17</v>
      </c>
      <c r="E6" s="32">
        <v>1</v>
      </c>
    </row>
    <row r="7" spans="1:5" x14ac:dyDescent="0.2">
      <c r="A7" s="35" t="s">
        <v>19</v>
      </c>
      <c r="B7" s="77">
        <v>12</v>
      </c>
      <c r="C7" s="77">
        <v>0</v>
      </c>
      <c r="D7" s="77">
        <v>0</v>
      </c>
      <c r="E7" s="23">
        <v>12</v>
      </c>
    </row>
    <row r="8" spans="1:5" x14ac:dyDescent="0.2">
      <c r="A8" s="36"/>
      <c r="B8" s="29">
        <v>1</v>
      </c>
      <c r="C8" s="29" t="s">
        <v>17</v>
      </c>
      <c r="D8" s="76" t="s">
        <v>17</v>
      </c>
      <c r="E8" s="32">
        <v>1</v>
      </c>
    </row>
    <row r="9" spans="1:5" x14ac:dyDescent="0.2">
      <c r="A9" s="35" t="s">
        <v>20</v>
      </c>
      <c r="B9" s="77">
        <v>17</v>
      </c>
      <c r="C9" s="77">
        <v>1</v>
      </c>
      <c r="D9" s="77">
        <v>0</v>
      </c>
      <c r="E9" s="23">
        <v>18</v>
      </c>
    </row>
    <row r="10" spans="1:5" x14ac:dyDescent="0.2">
      <c r="A10" s="36"/>
      <c r="B10" s="29">
        <v>0.94443999999999995</v>
      </c>
      <c r="C10" s="29">
        <v>5.5559999999999998E-2</v>
      </c>
      <c r="D10" s="76" t="s">
        <v>17</v>
      </c>
      <c r="E10" s="32">
        <v>1</v>
      </c>
    </row>
    <row r="11" spans="1:5" x14ac:dyDescent="0.2">
      <c r="A11" s="35" t="s">
        <v>21</v>
      </c>
      <c r="B11" s="77">
        <v>1</v>
      </c>
      <c r="C11" s="77">
        <v>1</v>
      </c>
      <c r="D11" s="77">
        <v>0</v>
      </c>
      <c r="E11" s="23">
        <v>2</v>
      </c>
    </row>
    <row r="12" spans="1:5" x14ac:dyDescent="0.2">
      <c r="A12" s="36"/>
      <c r="B12" s="29">
        <v>0.5</v>
      </c>
      <c r="C12" s="29">
        <v>0.5</v>
      </c>
      <c r="D12" s="76" t="s">
        <v>17</v>
      </c>
      <c r="E12" s="32">
        <v>1</v>
      </c>
    </row>
    <row r="13" spans="1:5" x14ac:dyDescent="0.2">
      <c r="A13" s="35" t="s">
        <v>22</v>
      </c>
      <c r="B13" s="77">
        <v>0</v>
      </c>
      <c r="C13" s="77">
        <v>1</v>
      </c>
      <c r="D13" s="77">
        <v>0</v>
      </c>
      <c r="E13" s="23">
        <v>1</v>
      </c>
    </row>
    <row r="14" spans="1:5" x14ac:dyDescent="0.2">
      <c r="A14" s="36"/>
      <c r="B14" s="29" t="s">
        <v>17</v>
      </c>
      <c r="C14" s="29">
        <v>1</v>
      </c>
      <c r="D14" s="76" t="s">
        <v>17</v>
      </c>
      <c r="E14" s="32">
        <v>1</v>
      </c>
    </row>
    <row r="15" spans="1:5" ht="13.5" customHeight="1" x14ac:dyDescent="0.2">
      <c r="A15" s="35" t="s">
        <v>23</v>
      </c>
      <c r="B15" s="77">
        <v>19</v>
      </c>
      <c r="C15" s="77">
        <v>6</v>
      </c>
      <c r="D15" s="77">
        <v>0</v>
      </c>
      <c r="E15" s="23">
        <v>25</v>
      </c>
    </row>
    <row r="16" spans="1:5" ht="13.5" customHeight="1" x14ac:dyDescent="0.2">
      <c r="A16" s="36"/>
      <c r="B16" s="29">
        <v>0.76</v>
      </c>
      <c r="C16" s="29">
        <v>0.24</v>
      </c>
      <c r="D16" s="76" t="s">
        <v>17</v>
      </c>
      <c r="E16" s="32">
        <v>1</v>
      </c>
    </row>
    <row r="17" spans="1:5" x14ac:dyDescent="0.2">
      <c r="A17" s="35" t="s">
        <v>24</v>
      </c>
      <c r="B17" s="77">
        <v>7</v>
      </c>
      <c r="C17" s="77">
        <v>0</v>
      </c>
      <c r="D17" s="77">
        <v>0</v>
      </c>
      <c r="E17" s="23">
        <v>7</v>
      </c>
    </row>
    <row r="18" spans="1:5" x14ac:dyDescent="0.2">
      <c r="A18" s="36"/>
      <c r="B18" s="29">
        <v>1</v>
      </c>
      <c r="C18" s="29" t="s">
        <v>17</v>
      </c>
      <c r="D18" s="76" t="s">
        <v>17</v>
      </c>
      <c r="E18" s="32">
        <v>1</v>
      </c>
    </row>
    <row r="19" spans="1:5" x14ac:dyDescent="0.2">
      <c r="A19" s="35" t="s">
        <v>25</v>
      </c>
      <c r="B19" s="77">
        <v>15</v>
      </c>
      <c r="C19" s="77">
        <v>6</v>
      </c>
      <c r="D19" s="77">
        <v>0</v>
      </c>
      <c r="E19" s="23">
        <v>21</v>
      </c>
    </row>
    <row r="20" spans="1:5" x14ac:dyDescent="0.2">
      <c r="A20" s="36"/>
      <c r="B20" s="29">
        <v>0.71428999999999998</v>
      </c>
      <c r="C20" s="29">
        <v>0.28571000000000002</v>
      </c>
      <c r="D20" s="76" t="s">
        <v>17</v>
      </c>
      <c r="E20" s="32">
        <v>1</v>
      </c>
    </row>
    <row r="21" spans="1:5" x14ac:dyDescent="0.2">
      <c r="A21" s="35" t="s">
        <v>26</v>
      </c>
      <c r="B21" s="77">
        <v>75</v>
      </c>
      <c r="C21" s="77">
        <v>6</v>
      </c>
      <c r="D21" s="77">
        <v>2</v>
      </c>
      <c r="E21" s="23">
        <v>83</v>
      </c>
    </row>
    <row r="22" spans="1:5" x14ac:dyDescent="0.2">
      <c r="A22" s="36"/>
      <c r="B22" s="29">
        <v>0.90361000000000002</v>
      </c>
      <c r="C22" s="29">
        <v>7.2289999999999993E-2</v>
      </c>
      <c r="D22" s="76">
        <v>2.41E-2</v>
      </c>
      <c r="E22" s="32">
        <v>1</v>
      </c>
    </row>
    <row r="23" spans="1:5" x14ac:dyDescent="0.2">
      <c r="A23" s="35" t="s">
        <v>27</v>
      </c>
      <c r="B23" s="77">
        <v>38</v>
      </c>
      <c r="C23" s="77">
        <v>1</v>
      </c>
      <c r="D23" s="77">
        <v>0</v>
      </c>
      <c r="E23" s="23">
        <v>39</v>
      </c>
    </row>
    <row r="24" spans="1:5" x14ac:dyDescent="0.2">
      <c r="A24" s="36"/>
      <c r="B24" s="29">
        <v>0.97436</v>
      </c>
      <c r="C24" s="29">
        <v>2.564E-2</v>
      </c>
      <c r="D24" s="76" t="s">
        <v>17</v>
      </c>
      <c r="E24" s="32">
        <v>1</v>
      </c>
    </row>
    <row r="25" spans="1:5" x14ac:dyDescent="0.2">
      <c r="A25" s="35" t="s">
        <v>28</v>
      </c>
      <c r="B25" s="77">
        <v>7</v>
      </c>
      <c r="C25" s="77">
        <v>2</v>
      </c>
      <c r="D25" s="77">
        <v>0</v>
      </c>
      <c r="E25" s="23">
        <v>9</v>
      </c>
    </row>
    <row r="26" spans="1:5" x14ac:dyDescent="0.2">
      <c r="A26" s="36"/>
      <c r="B26" s="29">
        <v>0.77778000000000003</v>
      </c>
      <c r="C26" s="29">
        <v>0.22222</v>
      </c>
      <c r="D26" s="76" t="s">
        <v>17</v>
      </c>
      <c r="E26" s="32">
        <v>1</v>
      </c>
    </row>
    <row r="27" spans="1:5" x14ac:dyDescent="0.2">
      <c r="A27" s="35" t="s">
        <v>29</v>
      </c>
      <c r="B27" s="77">
        <v>4</v>
      </c>
      <c r="C27" s="77">
        <v>3</v>
      </c>
      <c r="D27" s="77">
        <v>0</v>
      </c>
      <c r="E27" s="23">
        <v>7</v>
      </c>
    </row>
    <row r="28" spans="1:5" x14ac:dyDescent="0.2">
      <c r="A28" s="36"/>
      <c r="B28" s="29">
        <v>0.57142999999999999</v>
      </c>
      <c r="C28" s="29">
        <v>0.42857000000000001</v>
      </c>
      <c r="D28" s="76" t="s">
        <v>17</v>
      </c>
      <c r="E28" s="32">
        <v>1</v>
      </c>
    </row>
    <row r="29" spans="1:5" x14ac:dyDescent="0.2">
      <c r="A29" s="35" t="s">
        <v>30</v>
      </c>
      <c r="B29" s="77">
        <v>13</v>
      </c>
      <c r="C29" s="77">
        <v>0</v>
      </c>
      <c r="D29" s="77">
        <v>0</v>
      </c>
      <c r="E29" s="23">
        <v>13</v>
      </c>
    </row>
    <row r="30" spans="1:5" x14ac:dyDescent="0.2">
      <c r="A30" s="36"/>
      <c r="B30" s="29">
        <v>1</v>
      </c>
      <c r="C30" s="29" t="s">
        <v>17</v>
      </c>
      <c r="D30" s="76" t="s">
        <v>17</v>
      </c>
      <c r="E30" s="32">
        <v>1</v>
      </c>
    </row>
    <row r="31" spans="1:5" x14ac:dyDescent="0.2">
      <c r="A31" s="35" t="s">
        <v>31</v>
      </c>
      <c r="B31" s="77">
        <v>47</v>
      </c>
      <c r="C31" s="77">
        <v>3</v>
      </c>
      <c r="D31" s="77">
        <v>2</v>
      </c>
      <c r="E31" s="23">
        <v>52</v>
      </c>
    </row>
    <row r="32" spans="1:5" x14ac:dyDescent="0.2">
      <c r="A32" s="36"/>
      <c r="B32" s="29">
        <v>0.90385000000000004</v>
      </c>
      <c r="C32" s="29">
        <v>5.7689999999999998E-2</v>
      </c>
      <c r="D32" s="76">
        <v>3.8460000000000001E-2</v>
      </c>
      <c r="E32" s="32">
        <v>1</v>
      </c>
    </row>
    <row r="33" spans="1:6" x14ac:dyDescent="0.2">
      <c r="A33" s="35" t="s">
        <v>32</v>
      </c>
      <c r="B33" s="77">
        <v>19</v>
      </c>
      <c r="C33" s="77">
        <v>2</v>
      </c>
      <c r="D33" s="77">
        <v>0</v>
      </c>
      <c r="E33" s="23">
        <v>21</v>
      </c>
    </row>
    <row r="34" spans="1:6" ht="13.5" thickBot="1" x14ac:dyDescent="0.25">
      <c r="A34" s="75"/>
      <c r="B34" s="54">
        <v>0.90476000000000001</v>
      </c>
      <c r="C34" s="54">
        <v>9.5240000000000005E-2</v>
      </c>
      <c r="D34" s="78" t="s">
        <v>17</v>
      </c>
      <c r="E34" s="57">
        <v>1</v>
      </c>
    </row>
    <row r="35" spans="1:6" x14ac:dyDescent="0.2">
      <c r="A35" s="79" t="s">
        <v>33</v>
      </c>
      <c r="B35" s="80">
        <v>411</v>
      </c>
      <c r="C35" s="80">
        <v>35</v>
      </c>
      <c r="D35" s="80">
        <v>4</v>
      </c>
      <c r="E35" s="81">
        <v>450</v>
      </c>
    </row>
    <row r="36" spans="1:6" ht="13.5" thickBot="1" x14ac:dyDescent="0.25">
      <c r="A36" s="82"/>
      <c r="B36" s="54">
        <v>0.91332999999999998</v>
      </c>
      <c r="C36" s="54">
        <v>7.7780000000000002E-2</v>
      </c>
      <c r="D36" s="78">
        <v>8.8900000000000003E-3</v>
      </c>
      <c r="E36" s="57">
        <v>1</v>
      </c>
    </row>
    <row r="37" spans="1:6" s="67" customFormat="1" x14ac:dyDescent="0.2"/>
    <row r="38" spans="1:6" s="67" customFormat="1" x14ac:dyDescent="0.2">
      <c r="A38" s="60" t="str">
        <f>"Anmerkungen. Datengrundlage: Volkshochschul-Statistik "&amp;[1]Hilfswerte!B1&amp;"; Basis: "&amp;Tabelle1!$C$36&amp;" vhs."</f>
        <v>Anmerkungen. Datengrundlage: Volkshochschul-Statistik 2023; Basis: 822 vhs.</v>
      </c>
    </row>
    <row r="39" spans="1:6" s="67" customFormat="1" x14ac:dyDescent="0.2"/>
    <row r="40" spans="1:6" s="67" customFormat="1" x14ac:dyDescent="0.2">
      <c r="A40" s="60" t="str">
        <f>Tabelle1!$A$41</f>
        <v>Siehe Bericht: Ortmanns, V.; Lux, T.; Bachem, A.; Horn, H. (2024): Volkshochschul-Statistik – 62. Folge, Berichtsjahr 2023 (Version 2.0.0).</v>
      </c>
    </row>
    <row r="41" spans="1:6" s="58" customFormat="1" x14ac:dyDescent="0.2">
      <c r="A41" s="61" t="str">
        <f>Tabelle1!A42</f>
        <v>Bitte verwenden Sie zur Zitation die DOI der Online-Publikation: https://doi.org/10.3278/9783763977949.</v>
      </c>
      <c r="F41" s="62"/>
    </row>
    <row r="42" spans="1:6" s="67" customFormat="1" x14ac:dyDescent="0.2"/>
    <row r="43" spans="1:6" s="67" customFormat="1" x14ac:dyDescent="0.2">
      <c r="A43" s="64" t="s">
        <v>36</v>
      </c>
    </row>
  </sheetData>
  <mergeCells count="18"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1:E1"/>
    <mergeCell ref="A3:A4"/>
    <mergeCell ref="A5:A6"/>
    <mergeCell ref="A7:A8"/>
    <mergeCell ref="A9:A10"/>
    <mergeCell ref="A11:A12"/>
  </mergeCells>
  <conditionalFormatting sqref="A3:E3">
    <cfRule type="cellIs" dxfId="16" priority="17" stopIfTrue="1" operator="equal">
      <formula>0</formula>
    </cfRule>
  </conditionalFormatting>
  <conditionalFormatting sqref="A5:E5">
    <cfRule type="cellIs" dxfId="15" priority="16" stopIfTrue="1" operator="equal">
      <formula>0</formula>
    </cfRule>
  </conditionalFormatting>
  <conditionalFormatting sqref="A7:E7">
    <cfRule type="cellIs" dxfId="14" priority="14" stopIfTrue="1" operator="equal">
      <formula>0</formula>
    </cfRule>
  </conditionalFormatting>
  <conditionalFormatting sqref="A9:E9">
    <cfRule type="cellIs" dxfId="13" priority="13" stopIfTrue="1" operator="equal">
      <formula>0</formula>
    </cfRule>
  </conditionalFormatting>
  <conditionalFormatting sqref="A11:E11">
    <cfRule type="cellIs" dxfId="12" priority="12" stopIfTrue="1" operator="equal">
      <formula>0</formula>
    </cfRule>
  </conditionalFormatting>
  <conditionalFormatting sqref="A13:E13">
    <cfRule type="cellIs" dxfId="11" priority="11" stopIfTrue="1" operator="equal">
      <formula>0</formula>
    </cfRule>
  </conditionalFormatting>
  <conditionalFormatting sqref="A15:E15">
    <cfRule type="cellIs" dxfId="10" priority="10" stopIfTrue="1" operator="equal">
      <formula>0</formula>
    </cfRule>
  </conditionalFormatting>
  <conditionalFormatting sqref="A17:E17">
    <cfRule type="cellIs" dxfId="9" priority="9" stopIfTrue="1" operator="equal">
      <formula>0</formula>
    </cfRule>
  </conditionalFormatting>
  <conditionalFormatting sqref="A19:E19">
    <cfRule type="cellIs" dxfId="8" priority="8" stopIfTrue="1" operator="equal">
      <formula>0</formula>
    </cfRule>
  </conditionalFormatting>
  <conditionalFormatting sqref="A21:E21">
    <cfRule type="cellIs" dxfId="7" priority="7" stopIfTrue="1" operator="equal">
      <formula>0</formula>
    </cfRule>
  </conditionalFormatting>
  <conditionalFormatting sqref="A23:E23">
    <cfRule type="cellIs" dxfId="6" priority="6" stopIfTrue="1" operator="equal">
      <formula>0</formula>
    </cfRule>
  </conditionalFormatting>
  <conditionalFormatting sqref="A25:E25">
    <cfRule type="cellIs" dxfId="5" priority="5" stopIfTrue="1" operator="equal">
      <formula>0</formula>
    </cfRule>
  </conditionalFormatting>
  <conditionalFormatting sqref="A27:E27">
    <cfRule type="cellIs" dxfId="4" priority="4" stopIfTrue="1" operator="equal">
      <formula>0</formula>
    </cfRule>
  </conditionalFormatting>
  <conditionalFormatting sqref="A29:E29">
    <cfRule type="cellIs" dxfId="3" priority="3" stopIfTrue="1" operator="equal">
      <formula>0</formula>
    </cfRule>
  </conditionalFormatting>
  <conditionalFormatting sqref="A31:E31">
    <cfRule type="cellIs" dxfId="2" priority="2" stopIfTrue="1" operator="equal">
      <formula>0</formula>
    </cfRule>
  </conditionalFormatting>
  <conditionalFormatting sqref="A33:E33">
    <cfRule type="cellIs" dxfId="1" priority="1" stopIfTrue="1" operator="equal">
      <formula>0</formula>
    </cfRule>
  </conditionalFormatting>
  <conditionalFormatting sqref="A35:E35">
    <cfRule type="cellIs" dxfId="0" priority="15" stopIfTrue="1" operator="equal">
      <formula>0</formula>
    </cfRule>
  </conditionalFormatting>
  <hyperlinks>
    <hyperlink ref="A41" r:id="rId1" display="Bitte verwenden Sie zur Zitation die DOI der Online-Publikation: https://doi.org/10.3278/9783763977116." xr:uid="{40CB0399-BF9E-4E77-84D8-690D9C8C53E2}"/>
    <hyperlink ref="A43" r:id="rId2" xr:uid="{7265F2A2-6EFF-414E-B946-D1D2696A1D84}"/>
  </hyperlinks>
  <pageMargins left="0.7" right="0.7" top="0.78740157499999996" bottom="0.78740157499999996" header="0.3" footer="0.3"/>
  <pageSetup paperSize="9" scale="8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 1.1</vt:lpstr>
      <vt:lpstr>'Tabelle 1.1'!Druckbereich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2024-12-10T08:46:38Z</dcterms:created>
  <dcterms:modified xsi:type="dcterms:W3CDTF">2024-12-10T08:46:38Z</dcterms:modified>
</cp:coreProperties>
</file>