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T:\VHS_Statistik\AKTUELL\Monitoring und Planung VHS nach BJen\Planung_Doku_BJ2023\Jahresband\Online-Tabellen\Einzeldateien 2024-12-10 09-46\"/>
    </mc:Choice>
  </mc:AlternateContent>
  <xr:revisionPtr revIDLastSave="0" documentId="8_{1333BDC5-440E-4E4A-B076-9608C97DE18A}" xr6:coauthVersionLast="47" xr6:coauthVersionMax="47" xr10:uidLastSave="{00000000-0000-0000-0000-000000000000}"/>
  <bookViews>
    <workbookView xWindow="-120" yWindow="-120" windowWidth="29040" windowHeight="17640" xr2:uid="{84F39EE8-A085-4311-AC43-23246A68AF48}"/>
  </bookViews>
  <sheets>
    <sheet name="Tabelle 20" sheetId="1" r:id="rId1"/>
  </sheets>
  <externalReferences>
    <externalReference r:id="rId2"/>
  </externalReferences>
  <definedNames>
    <definedName name="_xlnm.Print_Area" localSheetId="0">'Tabelle 20'!$A$1:$AA$45</definedName>
    <definedName name="Zeit_B">OFFSET(#REF!,3,0,COUNT(#REF!))</definedName>
    <definedName name="Zeit_K">OFFSET(#REF!,3,0,COUNT(#REF!))</definedName>
    <definedName name="Zeit_U">OFFSET(#REF!,3,0,COUNT(#REF!))</definedName>
    <definedName name="Zeit1_Jahr">OFFSET(#REF!,7,0,COUNT(#REF!))</definedName>
    <definedName name="Zeit1_S18">OFFSET(#REF!,7,0,COUNT(#REF!))</definedName>
    <definedName name="Zeit1_S5">OFFSET(#REF!,7,0,COUNT(#REF!))</definedName>
    <definedName name="Zeit1_S55">OFFSET(#REF!,7,0,COUNT(#REF!))</definedName>
    <definedName name="Zeit1_S56">OFFSET(#REF!,7,0,COUNT(#REF!))</definedName>
    <definedName name="Zeit1_S57">OFFSET(#REF!,7,0,COUNT(#REF!))</definedName>
    <definedName name="Zeit1_S9">OFFSET(#REF!,7,0,COUNT(#REF!))</definedName>
    <definedName name="Zeit2_S26">OFFSET(#REF!,7,0,COUNT(#REF!))</definedName>
    <definedName name="Zeit2_S28">OFFSET(#REF!,7,0,COUNT(#REF!))</definedName>
    <definedName name="Zeit2_S30">OFFSET(#REF!,7,0,COUNT(#REF!))</definedName>
    <definedName name="Zeit2_S32">OFFSET(#REF!,7,0,COUNT(#REF!))</definedName>
    <definedName name="Zeit2_S34">OFFSET(#REF!,7,0,COUNT(#REF!))</definedName>
    <definedName name="Zeit2_S36">OFFSET(#REF!,7,0,COUNT(#REF!))</definedName>
    <definedName name="ZeitJahr">OFFSET(#REF!,3,0,COUNT(#REF!))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3" i="1" l="1"/>
  <c r="A43" i="1"/>
  <c r="N42" i="1"/>
  <c r="A42" i="1"/>
  <c r="N40" i="1"/>
  <c r="A40" i="1"/>
  <c r="N1" i="1"/>
  <c r="A1" i="1"/>
</calcChain>
</file>

<file path=xl/sharedStrings.xml><?xml version="1.0" encoding="utf-8"?>
<sst xmlns="http://schemas.openxmlformats.org/spreadsheetml/2006/main" count="267" uniqueCount="32">
  <si>
    <t>Land</t>
  </si>
  <si>
    <t>Insgesamt</t>
  </si>
  <si>
    <t>davon (Programmbereiche)</t>
  </si>
  <si>
    <t>Politik - Gesellschaft - Umwelt</t>
  </si>
  <si>
    <t>Kultur - Gestalten</t>
  </si>
  <si>
    <t>Gesundheit</t>
  </si>
  <si>
    <t>Sprachen</t>
  </si>
  <si>
    <t>Qualifikationen für das Arbeitsleben - IT - Organisation/ Management</t>
  </si>
  <si>
    <t>Schulabschlüsse - Studienzugang und -begleitung</t>
  </si>
  <si>
    <t>Grundbildung</t>
  </si>
  <si>
    <t>Anzahl</t>
  </si>
  <si>
    <t>Dauer in Tagen</t>
  </si>
  <si>
    <t>Besucher/ innen</t>
  </si>
  <si>
    <t>BW</t>
  </si>
  <si>
    <t>-</t>
  </si>
  <si>
    <t>BY</t>
  </si>
  <si>
    <t>BE</t>
  </si>
  <si>
    <t>BB</t>
  </si>
  <si>
    <t>HB</t>
  </si>
  <si>
    <t>HH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</si>
  <si>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</si>
  <si>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</si>
  <si>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</si>
  <si>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</si>
  <si>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</si>
  <si>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</si>
  <si>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</si>
  <si>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</si>
  <si>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</si>
  <si>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</si>
  <si>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DEU</t>
  </si>
  <si>
    <r>
      <rPr>
        <sz val="8"/>
        <rFont val="Arial"/>
        <family val="2"/>
      </rPr>
      <t xml:space="preserve">Publikation und Tabellen stehen unter der Lizenz </t>
    </r>
    <r>
      <rPr>
        <u/>
        <sz val="8"/>
        <color indexed="12"/>
        <rFont val="Arial"/>
        <family val="2"/>
      </rPr>
      <t>CC BY-SA DEED 4.0.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</si>
</sst>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%"/>
  </numFmts>
  <fonts count="11" x14ac:knownFonts="1">
    <font>
      <sz val="11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u/>
      <sz val="8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F4FF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1" fillId="0" borderId="0"/>
  </cellStyleXfs>
  <cellXfs count="92">
    <xf numFmtId="0" fontId="0" fillId="0" borderId="0" xfId="0"/>
    <xf numFmtId="0" fontId="2" fillId="0" borderId="1" xfId="2" applyFont="1" applyBorder="1" applyAlignment="1">
      <alignment horizontal="left" vertical="top" wrapText="1"/>
    </xf>
    <xf numFmtId="0" fontId="2" fillId="0" borderId="2" xfId="2" applyFont="1" applyBorder="1" applyAlignment="1">
      <alignment horizontal="left" vertical="top" wrapText="1"/>
    </xf>
    <xf numFmtId="0" fontId="2" fillId="0" borderId="3" xfId="2" applyFont="1" applyBorder="1" applyAlignment="1">
      <alignment horizontal="left" vertical="top" wrapText="1"/>
    </xf>
    <xf numFmtId="0" fontId="2" fillId="2" borderId="0" xfId="2" applyFont="1" applyFill="1" applyAlignment="1">
      <alignment vertical="top" wrapText="1"/>
    </xf>
    <xf numFmtId="0" fontId="2" fillId="0" borderId="0" xfId="2" applyFont="1" applyAlignment="1">
      <alignment vertical="top" wrapText="1"/>
    </xf>
    <xf numFmtId="0" fontId="2" fillId="0" borderId="0" xfId="2" applyFont="1" applyAlignment="1">
      <alignment horizontal="left" vertical="top"/>
    </xf>
    <xf numFmtId="0" fontId="3" fillId="3" borderId="1" xfId="2" applyFont="1" applyFill="1" applyBorder="1" applyAlignment="1">
      <alignment horizontal="left" vertical="center"/>
    </xf>
    <xf numFmtId="0" fontId="3" fillId="3" borderId="4" xfId="2" applyFont="1" applyFill="1" applyBorder="1" applyAlignment="1">
      <alignment horizontal="center" vertical="top" wrapText="1"/>
    </xf>
    <xf numFmtId="0" fontId="3" fillId="3" borderId="2" xfId="2" applyFont="1" applyFill="1" applyBorder="1" applyAlignment="1">
      <alignment horizontal="center" vertical="top" wrapText="1"/>
    </xf>
    <xf numFmtId="0" fontId="3" fillId="3" borderId="5" xfId="2" applyFont="1" applyFill="1" applyBorder="1" applyAlignment="1">
      <alignment horizontal="center" vertical="top" wrapText="1"/>
    </xf>
    <xf numFmtId="0" fontId="3" fillId="3" borderId="6" xfId="2" applyFont="1" applyFill="1" applyBorder="1" applyAlignment="1">
      <alignment horizontal="center" vertical="top" wrapText="1"/>
    </xf>
    <xf numFmtId="0" fontId="3" fillId="3" borderId="7" xfId="2" applyFont="1" applyFill="1" applyBorder="1" applyAlignment="1">
      <alignment horizontal="center" vertical="top" wrapText="1"/>
    </xf>
    <xf numFmtId="0" fontId="3" fillId="3" borderId="8" xfId="2" applyFont="1" applyFill="1" applyBorder="1" applyAlignment="1">
      <alignment horizontal="center" vertical="top" wrapText="1"/>
    </xf>
    <xf numFmtId="0" fontId="3" fillId="3" borderId="9" xfId="2" applyFont="1" applyFill="1" applyBorder="1" applyAlignment="1">
      <alignment horizontal="left" vertical="center"/>
    </xf>
    <xf numFmtId="0" fontId="3" fillId="3" borderId="3" xfId="2" applyFont="1" applyFill="1" applyBorder="1" applyAlignment="1">
      <alignment horizontal="center" vertical="top" wrapText="1"/>
    </xf>
    <xf numFmtId="0" fontId="2" fillId="2" borderId="0" xfId="2" applyFont="1" applyFill="1" applyAlignment="1">
      <alignment horizontal="left" vertical="top"/>
    </xf>
    <xf numFmtId="0" fontId="3" fillId="3" borderId="10" xfId="2" applyFont="1" applyFill="1" applyBorder="1" applyAlignment="1">
      <alignment horizontal="left" vertical="center"/>
    </xf>
    <xf numFmtId="0" fontId="3" fillId="3" borderId="11" xfId="2" applyFont="1" applyFill="1" applyBorder="1" applyAlignment="1">
      <alignment horizontal="center" vertical="top" wrapText="1"/>
    </xf>
    <xf numFmtId="0" fontId="3" fillId="3" borderId="12" xfId="2" applyFont="1" applyFill="1" applyBorder="1" applyAlignment="1">
      <alignment horizontal="center" vertical="top" wrapText="1"/>
    </xf>
    <xf numFmtId="0" fontId="3" fillId="3" borderId="13" xfId="2" applyFont="1" applyFill="1" applyBorder="1" applyAlignment="1">
      <alignment horizontal="center" vertical="top" wrapText="1"/>
    </xf>
    <xf numFmtId="0" fontId="3" fillId="3" borderId="14" xfId="2" applyFont="1" applyFill="1" applyBorder="1" applyAlignment="1">
      <alignment horizontal="center" vertical="top" wrapText="1"/>
    </xf>
    <xf numFmtId="0" fontId="3" fillId="3" borderId="15" xfId="2" applyFont="1" applyFill="1" applyBorder="1" applyAlignment="1">
      <alignment horizontal="left" vertical="center"/>
    </xf>
    <xf numFmtId="0" fontId="3" fillId="3" borderId="16" xfId="2" applyFont="1" applyFill="1" applyBorder="1" applyAlignment="1">
      <alignment horizontal="center" vertical="top" wrapText="1"/>
    </xf>
    <xf numFmtId="0" fontId="3" fillId="3" borderId="17" xfId="2" applyFont="1" applyFill="1" applyBorder="1" applyAlignment="1">
      <alignment horizontal="center" vertical="top" wrapText="1"/>
    </xf>
    <xf numFmtId="0" fontId="3" fillId="3" borderId="18" xfId="2" applyFont="1" applyFill="1" applyBorder="1" applyAlignment="1">
      <alignment horizontal="center" vertical="top" wrapText="1"/>
    </xf>
    <xf numFmtId="0" fontId="3" fillId="3" borderId="19" xfId="2" applyFont="1" applyFill="1" applyBorder="1" applyAlignment="1">
      <alignment horizontal="center" vertical="top" wrapText="1"/>
    </xf>
    <xf numFmtId="0" fontId="3" fillId="2" borderId="0" xfId="2" applyFont="1" applyFill="1" applyAlignment="1">
      <alignment horizontal="left" vertical="top"/>
    </xf>
    <xf numFmtId="0" fontId="3" fillId="0" borderId="0" xfId="2" applyFont="1" applyAlignment="1">
      <alignment horizontal="left" vertical="top"/>
    </xf>
    <xf numFmtId="0" fontId="4" fillId="3" borderId="20" xfId="2" applyFont="1" applyFill="1" applyBorder="1" applyAlignment="1">
      <alignment horizontal="center" vertical="top" wrapText="1"/>
    </xf>
    <xf numFmtId="0" fontId="4" fillId="3" borderId="17" xfId="2" applyFont="1" applyFill="1" applyBorder="1" applyAlignment="1">
      <alignment horizontal="center" vertical="top" wrapText="1"/>
    </xf>
    <xf numFmtId="0" fontId="4" fillId="3" borderId="21" xfId="2" applyFont="1" applyFill="1" applyBorder="1" applyAlignment="1">
      <alignment horizontal="center" vertical="top" wrapText="1"/>
    </xf>
    <xf numFmtId="0" fontId="4" fillId="3" borderId="22" xfId="2" applyFont="1" applyFill="1" applyBorder="1" applyAlignment="1">
      <alignment horizontal="center" vertical="top" wrapText="1"/>
    </xf>
    <xf numFmtId="0" fontId="4" fillId="3" borderId="13" xfId="2" applyFont="1" applyFill="1" applyBorder="1" applyAlignment="1">
      <alignment horizontal="center" vertical="top" wrapText="1"/>
    </xf>
    <xf numFmtId="0" fontId="4" fillId="3" borderId="18" xfId="2" applyFont="1" applyFill="1" applyBorder="1" applyAlignment="1">
      <alignment horizontal="center" vertical="top" wrapText="1"/>
    </xf>
    <xf numFmtId="0" fontId="4" fillId="3" borderId="14" xfId="2" applyFont="1" applyFill="1" applyBorder="1" applyAlignment="1">
      <alignment horizontal="center" vertical="top" wrapText="1"/>
    </xf>
    <xf numFmtId="0" fontId="1" fillId="2" borderId="0" xfId="2" applyFill="1"/>
    <xf numFmtId="0" fontId="1" fillId="0" borderId="0" xfId="2"/>
    <xf numFmtId="3" fontId="1" fillId="0" borderId="0" xfId="2" applyNumberFormat="1"/>
    <xf numFmtId="3" fontId="3" fillId="0" borderId="23" xfId="2" applyNumberFormat="1" applyFont="1" applyBorder="1" applyAlignment="1">
      <alignment horizontal="left" vertical="center" wrapText="1"/>
    </xf>
    <xf numFmtId="3" fontId="4" fillId="0" borderId="24" xfId="2" applyNumberFormat="1" applyFont="1" applyBorder="1" applyAlignment="1">
      <alignment horizontal="right" vertical="center" wrapText="1"/>
    </xf>
    <xf numFmtId="3" fontId="4" fillId="0" borderId="25" xfId="2" applyNumberFormat="1" applyFont="1" applyBorder="1" applyAlignment="1">
      <alignment horizontal="right" vertical="center" wrapText="1"/>
    </xf>
    <xf numFmtId="3" fontId="4" fillId="0" borderId="26" xfId="2" applyNumberFormat="1" applyFont="1" applyBorder="1" applyAlignment="1">
      <alignment horizontal="right" vertical="center" wrapText="1"/>
    </xf>
    <xf numFmtId="3" fontId="4" fillId="0" borderId="27" xfId="2" applyNumberFormat="1" applyFont="1" applyBorder="1" applyAlignment="1">
      <alignment horizontal="right" vertical="center" wrapText="1"/>
    </xf>
    <xf numFmtId="3" fontId="4" fillId="0" borderId="20" xfId="2" applyNumberFormat="1" applyFont="1" applyBorder="1" applyAlignment="1">
      <alignment horizontal="right" vertical="center" wrapText="1"/>
    </xf>
    <xf numFmtId="3" fontId="4" fillId="0" borderId="0" xfId="2" applyNumberFormat="1" applyFont="1" applyAlignment="1">
      <alignment horizontal="right" vertical="center" wrapText="1"/>
    </xf>
    <xf numFmtId="3" fontId="4" fillId="0" borderId="28" xfId="2" applyNumberFormat="1" applyFont="1" applyBorder="1" applyAlignment="1">
      <alignment horizontal="right" vertical="center" wrapText="1"/>
    </xf>
    <xf numFmtId="3" fontId="4" fillId="0" borderId="29" xfId="2" applyNumberFormat="1" applyFont="1" applyBorder="1" applyAlignment="1">
      <alignment horizontal="right" vertical="center" wrapText="1"/>
    </xf>
    <xf numFmtId="3" fontId="1" fillId="2" borderId="0" xfId="2" applyNumberFormat="1" applyFill="1"/>
    <xf numFmtId="3" fontId="3" fillId="0" borderId="30" xfId="2" applyNumberFormat="1" applyFont="1" applyBorder="1" applyAlignment="1">
      <alignment horizontal="left" vertical="center" wrapText="1"/>
    </xf>
    <xf numFmtId="9" fontId="5" fillId="0" borderId="31" xfId="2" applyNumberFormat="1" applyFont="1" applyBorder="1" applyAlignment="1">
      <alignment horizontal="right" vertical="center" wrapText="1"/>
    </xf>
    <xf numFmtId="9" fontId="5" fillId="0" borderId="32" xfId="2" applyNumberFormat="1" applyFont="1" applyBorder="1" applyAlignment="1">
      <alignment horizontal="right" vertical="center" wrapText="1"/>
    </xf>
    <xf numFmtId="165" fontId="5" fillId="0" borderId="20" xfId="2" applyNumberFormat="1" applyFont="1" applyBorder="1" applyAlignment="1">
      <alignment horizontal="right" vertical="center" wrapText="1"/>
    </xf>
    <xf numFmtId="165" fontId="5" fillId="0" borderId="0" xfId="2" applyNumberFormat="1" applyFont="1" applyAlignment="1">
      <alignment horizontal="right" vertical="center" wrapText="1"/>
    </xf>
    <xf numFmtId="165" fontId="5" fillId="0" borderId="28" xfId="2" applyNumberFormat="1" applyFont="1" applyBorder="1" applyAlignment="1">
      <alignment horizontal="right" vertical="center" wrapText="1"/>
    </xf>
    <xf numFmtId="165" fontId="5" fillId="0" borderId="29" xfId="2" applyNumberFormat="1" applyFont="1" applyBorder="1" applyAlignment="1">
      <alignment horizontal="right" vertical="center" wrapText="1"/>
    </xf>
    <xf numFmtId="3" fontId="4" fillId="0" borderId="33" xfId="2" applyNumberFormat="1" applyFont="1" applyBorder="1" applyAlignment="1">
      <alignment horizontal="right" vertical="center" wrapText="1"/>
    </xf>
    <xf numFmtId="3" fontId="4" fillId="0" borderId="34" xfId="2" applyNumberFormat="1" applyFont="1" applyBorder="1" applyAlignment="1">
      <alignment horizontal="right" vertical="center" wrapText="1"/>
    </xf>
    <xf numFmtId="3" fontId="4" fillId="0" borderId="35" xfId="2" applyNumberFormat="1" applyFont="1" applyBorder="1" applyAlignment="1">
      <alignment horizontal="right" vertical="center" wrapText="1"/>
    </xf>
    <xf numFmtId="3" fontId="4" fillId="0" borderId="36" xfId="2" applyNumberFormat="1" applyFont="1" applyBorder="1" applyAlignment="1">
      <alignment horizontal="right" vertical="center" wrapText="1"/>
    </xf>
    <xf numFmtId="3" fontId="3" fillId="0" borderId="37" xfId="2" applyNumberFormat="1" applyFont="1" applyBorder="1" applyAlignment="1">
      <alignment horizontal="left" vertical="center" wrapText="1"/>
    </xf>
    <xf numFmtId="165" fontId="5" fillId="0" borderId="31" xfId="2" applyNumberFormat="1" applyFont="1" applyBorder="1" applyAlignment="1">
      <alignment horizontal="right" vertical="center" wrapText="1"/>
    </xf>
    <xf numFmtId="165" fontId="5" fillId="0" borderId="32" xfId="2" applyNumberFormat="1" applyFont="1" applyBorder="1" applyAlignment="1">
      <alignment horizontal="right" vertical="center" wrapText="1"/>
    </xf>
    <xf numFmtId="165" fontId="5" fillId="0" borderId="38" xfId="2" applyNumberFormat="1" applyFont="1" applyBorder="1" applyAlignment="1">
      <alignment horizontal="right" vertical="center" wrapText="1"/>
    </xf>
    <xf numFmtId="165" fontId="5" fillId="0" borderId="39" xfId="2" applyNumberFormat="1" applyFont="1" applyBorder="1" applyAlignment="1">
      <alignment horizontal="right" vertical="center" wrapText="1"/>
    </xf>
    <xf numFmtId="3" fontId="3" fillId="0" borderId="10" xfId="2" applyNumberFormat="1" applyFont="1" applyBorder="1" applyAlignment="1">
      <alignment horizontal="left" vertical="center" wrapText="1"/>
    </xf>
    <xf numFmtId="3" fontId="3" fillId="0" borderId="40" xfId="2" applyNumberFormat="1" applyFont="1" applyBorder="1" applyAlignment="1">
      <alignment horizontal="left" vertical="center" wrapText="1"/>
    </xf>
    <xf numFmtId="9" fontId="5" fillId="0" borderId="11" xfId="2" applyNumberFormat="1" applyFont="1" applyBorder="1" applyAlignment="1">
      <alignment horizontal="right" vertical="center" wrapText="1"/>
    </xf>
    <xf numFmtId="9" fontId="5" fillId="0" borderId="12" xfId="2" applyNumberFormat="1" applyFont="1" applyBorder="1" applyAlignment="1">
      <alignment horizontal="right" vertical="center" wrapText="1"/>
    </xf>
    <xf numFmtId="165" fontId="5" fillId="0" borderId="11" xfId="2" applyNumberFormat="1" applyFont="1" applyBorder="1" applyAlignment="1">
      <alignment horizontal="right" vertical="center" wrapText="1"/>
    </xf>
    <xf numFmtId="165" fontId="5" fillId="0" borderId="12" xfId="2" applyNumberFormat="1" applyFont="1" applyBorder="1" applyAlignment="1">
      <alignment horizontal="right" vertical="center" wrapText="1"/>
    </xf>
    <xf numFmtId="165" fontId="5" fillId="0" borderId="41" xfId="2" applyNumberFormat="1" applyFont="1" applyBorder="1" applyAlignment="1">
      <alignment horizontal="right" vertical="center" wrapText="1"/>
    </xf>
    <xf numFmtId="165" fontId="5" fillId="0" borderId="42" xfId="2" applyNumberFormat="1" applyFont="1" applyBorder="1" applyAlignment="1">
      <alignment horizontal="right" vertical="center" wrapText="1"/>
    </xf>
    <xf numFmtId="3" fontId="3" fillId="0" borderId="43" xfId="2" applyNumberFormat="1" applyFont="1" applyBorder="1" applyAlignment="1">
      <alignment horizontal="left" vertical="center" wrapText="1"/>
    </xf>
    <xf numFmtId="3" fontId="6" fillId="0" borderId="24" xfId="2" applyNumberFormat="1" applyFont="1" applyBorder="1" applyAlignment="1">
      <alignment horizontal="right" vertical="center" wrapText="1"/>
    </xf>
    <xf numFmtId="3" fontId="6" fillId="0" borderId="25" xfId="2" applyNumberFormat="1" applyFont="1" applyBorder="1" applyAlignment="1">
      <alignment horizontal="right" vertical="center" wrapText="1"/>
    </xf>
    <xf numFmtId="3" fontId="6" fillId="0" borderId="26" xfId="2" applyNumberFormat="1" applyFont="1" applyBorder="1" applyAlignment="1">
      <alignment horizontal="right" vertical="center" wrapText="1"/>
    </xf>
    <xf numFmtId="3" fontId="6" fillId="0" borderId="27" xfId="2" applyNumberFormat="1" applyFont="1" applyBorder="1" applyAlignment="1">
      <alignment horizontal="right" vertical="center" wrapText="1"/>
    </xf>
    <xf numFmtId="3" fontId="3" fillId="0" borderId="44" xfId="2" applyNumberFormat="1" applyFont="1" applyBorder="1" applyAlignment="1">
      <alignment horizontal="left" vertical="center" wrapText="1"/>
    </xf>
    <xf numFmtId="9" fontId="5" fillId="0" borderId="45" xfId="2" applyNumberFormat="1" applyFont="1" applyBorder="1" applyAlignment="1">
      <alignment horizontal="right" vertical="center" wrapText="1"/>
    </xf>
    <xf numFmtId="9" fontId="5" fillId="0" borderId="46" xfId="2" applyNumberFormat="1" applyFont="1" applyBorder="1" applyAlignment="1">
      <alignment horizontal="right" vertical="center" wrapText="1"/>
    </xf>
    <xf numFmtId="9" fontId="5" fillId="0" borderId="47" xfId="2" applyNumberFormat="1" applyFont="1" applyBorder="1" applyAlignment="1">
      <alignment horizontal="right" vertical="center" wrapText="1"/>
    </xf>
    <xf numFmtId="165" fontId="5" fillId="0" borderId="45" xfId="2" applyNumberFormat="1" applyFont="1" applyBorder="1" applyAlignment="1">
      <alignment horizontal="right" vertical="center" wrapText="1"/>
    </xf>
    <xf numFmtId="165" fontId="5" fillId="0" borderId="46" xfId="2" applyNumberFormat="1" applyFont="1" applyBorder="1" applyAlignment="1">
      <alignment horizontal="right" vertical="center" wrapText="1"/>
    </xf>
    <xf numFmtId="165" fontId="5" fillId="0" borderId="47" xfId="2" applyNumberFormat="1" applyFont="1" applyBorder="1" applyAlignment="1">
      <alignment horizontal="right" vertical="center" wrapText="1"/>
    </xf>
    <xf numFmtId="165" fontId="5" fillId="0" borderId="48" xfId="2" applyNumberFormat="1" applyFont="1" applyBorder="1" applyAlignment="1">
      <alignment horizontal="right" vertical="center" wrapText="1"/>
    </xf>
    <xf numFmtId="0" fontId="7" fillId="2" borderId="0" xfId="2" applyFont="1" applyFill="1"/>
    <xf numFmtId="0" fontId="7" fillId="0" borderId="0" xfId="2" applyFont="1"/>
    <xf numFmtId="0" fontId="4" fillId="2" borderId="0" xfId="2" applyFont="1" applyFill="1"/>
    <xf numFmtId="0" fontId="6" fillId="2" borderId="0" xfId="2" applyFont="1" applyFill="1"/>
    <xf numFmtId="0" fontId="9" fillId="0" borderId="0" xfId="1" applyFont="1"/>
    <xf numFmtId="0" fontId="9" fillId="2" borderId="0" xfId="1" applyFont="1" applyFill="1"/>
  </cellXfs>
  <cellStyles count="3">
    <cellStyle name="Link" xfId="1" builtinId="8"/>
    <cellStyle name="Standard" xfId="0" builtinId="0"/>
    <cellStyle name="Standard 3" xfId="2" xr:uid="{C752EBB5-582A-4700-8143-51446ECD4F5F}"/>
  </cellStyles>
  <dxfs count="17">
    <dxf>
      <numFmt numFmtId="13" formatCode="0%"/>
    </dxf>
    <dxf>
      <numFmt numFmtId="164" formatCode="\-"/>
    </dxf>
    <dxf>
      <numFmt numFmtId="13" formatCode="0%"/>
    </dxf>
    <dxf>
      <numFmt numFmtId="164" formatCode="\-"/>
    </dxf>
    <dxf>
      <numFmt numFmtId="164" formatCode="\-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3" formatCode="0%"/>
    </dxf>
    <dxf>
      <numFmt numFmtId="13" formatCode="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VHS_Statistik\AKTUELL\Monitoring%20und%20Planung%20VHS%20nach%20BJen\Planung_Doku_BJ2023\Jahresband\Jahresband_XLS_ERSTELLEN_V2.0.0_ohne%20AltdatenZR.xls" TargetMode="External"/><Relationship Id="rId1" Type="http://schemas.openxmlformats.org/officeDocument/2006/relationships/externalLinkPath" Target="/VHS_Statistik/AKTUELL/Monitoring%20und%20Planung%20VHS%20nach%20BJen/Planung_Doku_BJ2023/Jahresband/Jahresband_XLS_ERSTELLEN_V2.0.0_ohne%20AltdatenZ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ilfswerte"/>
      <sheetName val="Vorblatt"/>
      <sheetName val="Tabelle1"/>
      <sheetName val="Tabelle 1.1"/>
      <sheetName val="Tabelle 2"/>
      <sheetName val="Tabelle 2.1"/>
      <sheetName val="Tabelle 2.2 "/>
      <sheetName val="Tabelle 2.3"/>
      <sheetName val="Tabelle 2.4"/>
      <sheetName val="Tabelle 2.5"/>
      <sheetName val="Tabelle 3"/>
      <sheetName val="Tabelle 4"/>
      <sheetName val="Tabelle 5"/>
      <sheetName val="Tabelle 6"/>
      <sheetName val="Tabelle 7"/>
      <sheetName val="Tabelle 8"/>
      <sheetName val="Tabelle 8.1"/>
      <sheetName val="Tabelle 8.2"/>
      <sheetName val="Tabelle 8.3"/>
      <sheetName val="Tabelle 8.4"/>
      <sheetName val="Tabelle 8.4.1"/>
      <sheetName val="Tabelle 8.5"/>
      <sheetName val="Tabelle 9"/>
      <sheetName val="Tabelle 9.1"/>
      <sheetName val="Tabelle 10"/>
      <sheetName val="Tabelle 11"/>
      <sheetName val="Tabelle 12"/>
      <sheetName val="Tabelle 13"/>
      <sheetName val="Tabelle 14"/>
      <sheetName val="Tabelle 15"/>
      <sheetName val="Tabelle 16"/>
      <sheetName val="Tabelle 17"/>
      <sheetName val="Tabelle 17.1"/>
      <sheetName val="Tabelle 18"/>
      <sheetName val="Tabelle 19"/>
      <sheetName val="Tabelle 20"/>
      <sheetName val="Tabelle 21"/>
      <sheetName val="Tabelle 22"/>
      <sheetName val="Tabelle 23"/>
      <sheetName val="Tabelle 24"/>
      <sheetName val="Tabelle 25"/>
      <sheetName val="Tabelle 26"/>
      <sheetName val="Tabelle 27"/>
      <sheetName val="Tabelle 28"/>
      <sheetName val="Tabelle 29"/>
      <sheetName val="Tabelle 30"/>
      <sheetName val="Tabelle 31"/>
      <sheetName val="Tabelle 32"/>
      <sheetName val="Tabelle 33"/>
      <sheetName val="Tabelle 34"/>
      <sheetName val="Tabelle 35"/>
      <sheetName val="Tabelle 36"/>
      <sheetName val="Tabelle 37"/>
      <sheetName val="Abb. 1 Rechtsträger"/>
      <sheetName val="Abb. 2 HP"/>
      <sheetName val="Abb. 3 nb Personal"/>
      <sheetName val="Abb. 4 Einnahmen"/>
      <sheetName val="Abb. 5 Ausgaben"/>
      <sheetName val="Abb. 6 QM-Systeme"/>
      <sheetName val="Abb. 7 PB-Struktur Kurse"/>
      <sheetName val="Abb. 8 Alpha"/>
      <sheetName val="Abb. 9 Integrationskurse"/>
      <sheetName val="Abb. 10 Geschlecht (Säulengraf)"/>
      <sheetName val="Abb. 11 Alter"/>
      <sheetName val="Abb. 12 Pruefungen"/>
      <sheetName val="Abb. 13 Lerndienstl."/>
      <sheetName val="Abb. 14 Anteil Veranst.-arten"/>
    </sheetNames>
    <sheetDataSet>
      <sheetData sheetId="0">
        <row r="1">
          <cell r="B1">
            <v>2023</v>
          </cell>
        </row>
      </sheetData>
      <sheetData sheetId="1"/>
      <sheetData sheetId="2">
        <row r="36">
          <cell r="C36">
            <v>822</v>
          </cell>
        </row>
        <row r="41">
          <cell r="A41" t="str">
            <v>Siehe Bericht: Ortmanns, V.; Lux, T.; Bachem, A.; Horn, H. (2024): Volkshochschul-Statistik – 62. Folge, Berichtsjahr 2023 (Version 2.0.0).</v>
          </cell>
        </row>
        <row r="42">
          <cell r="A42" t="str">
            <v>Bitte verwenden Sie zur Zitation die DOI der Online-Publikation: https://doi.org/10.3278/9783763977949.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s://doi.org/10.3278/9783763977116" TargetMode="External"/><Relationship Id="rId1" Type="http://schemas.openxmlformats.org/officeDocument/2006/relationships/hyperlink" Target="https://doi.org/10.3278/9783763977116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creativecommons.org/licenses/by-sa/4.0/deed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61B46-93AC-48B8-AE52-DBF4CAA43E0A}">
  <dimension ref="A1:AD45"/>
  <sheetViews>
    <sheetView tabSelected="1" view="pageBreakPreview" topLeftCell="A9" zoomScaleNormal="100" zoomScaleSheetLayoutView="100" workbookViewId="0">
      <selection sqref="A1:M1"/>
    </sheetView>
  </sheetViews>
  <sheetFormatPr baseColWidth="10" defaultRowHeight="12.75" x14ac:dyDescent="0.2"/>
  <cols>
    <col min="1" max="1" width="14.125" style="37" customWidth="1"/>
    <col min="2" max="13" width="8" style="37" customWidth="1"/>
    <col min="14" max="14" width="14" style="37" customWidth="1"/>
    <col min="15" max="26" width="8" style="37" customWidth="1"/>
    <col min="27" max="27" width="2.375" style="86" customWidth="1"/>
    <col min="28" max="28" width="6.625" style="87" customWidth="1"/>
    <col min="29" max="29" width="7" style="87" customWidth="1"/>
    <col min="30" max="256" width="11" style="37"/>
    <col min="257" max="257" width="14.125" style="37" customWidth="1"/>
    <col min="258" max="269" width="8" style="37" customWidth="1"/>
    <col min="270" max="270" width="14" style="37" customWidth="1"/>
    <col min="271" max="282" width="8" style="37" customWidth="1"/>
    <col min="283" max="283" width="2.375" style="37" customWidth="1"/>
    <col min="284" max="284" width="6.625" style="37" customWidth="1"/>
    <col min="285" max="285" width="7" style="37" customWidth="1"/>
    <col min="286" max="512" width="11" style="37"/>
    <col min="513" max="513" width="14.125" style="37" customWidth="1"/>
    <col min="514" max="525" width="8" style="37" customWidth="1"/>
    <col min="526" max="526" width="14" style="37" customWidth="1"/>
    <col min="527" max="538" width="8" style="37" customWidth="1"/>
    <col min="539" max="539" width="2.375" style="37" customWidth="1"/>
    <col min="540" max="540" width="6.625" style="37" customWidth="1"/>
    <col min="541" max="541" width="7" style="37" customWidth="1"/>
    <col min="542" max="768" width="11" style="37"/>
    <col min="769" max="769" width="14.125" style="37" customWidth="1"/>
    <col min="770" max="781" width="8" style="37" customWidth="1"/>
    <col min="782" max="782" width="14" style="37" customWidth="1"/>
    <col min="783" max="794" width="8" style="37" customWidth="1"/>
    <col min="795" max="795" width="2.375" style="37" customWidth="1"/>
    <col min="796" max="796" width="6.625" style="37" customWidth="1"/>
    <col min="797" max="797" width="7" style="37" customWidth="1"/>
    <col min="798" max="1024" width="11" style="37"/>
    <col min="1025" max="1025" width="14.125" style="37" customWidth="1"/>
    <col min="1026" max="1037" width="8" style="37" customWidth="1"/>
    <col min="1038" max="1038" width="14" style="37" customWidth="1"/>
    <col min="1039" max="1050" width="8" style="37" customWidth="1"/>
    <col min="1051" max="1051" width="2.375" style="37" customWidth="1"/>
    <col min="1052" max="1052" width="6.625" style="37" customWidth="1"/>
    <col min="1053" max="1053" width="7" style="37" customWidth="1"/>
    <col min="1054" max="1280" width="11" style="37"/>
    <col min="1281" max="1281" width="14.125" style="37" customWidth="1"/>
    <col min="1282" max="1293" width="8" style="37" customWidth="1"/>
    <col min="1294" max="1294" width="14" style="37" customWidth="1"/>
    <col min="1295" max="1306" width="8" style="37" customWidth="1"/>
    <col min="1307" max="1307" width="2.375" style="37" customWidth="1"/>
    <col min="1308" max="1308" width="6.625" style="37" customWidth="1"/>
    <col min="1309" max="1309" width="7" style="37" customWidth="1"/>
    <col min="1310" max="1536" width="11" style="37"/>
    <col min="1537" max="1537" width="14.125" style="37" customWidth="1"/>
    <col min="1538" max="1549" width="8" style="37" customWidth="1"/>
    <col min="1550" max="1550" width="14" style="37" customWidth="1"/>
    <col min="1551" max="1562" width="8" style="37" customWidth="1"/>
    <col min="1563" max="1563" width="2.375" style="37" customWidth="1"/>
    <col min="1564" max="1564" width="6.625" style="37" customWidth="1"/>
    <col min="1565" max="1565" width="7" style="37" customWidth="1"/>
    <col min="1566" max="1792" width="11" style="37"/>
    <col min="1793" max="1793" width="14.125" style="37" customWidth="1"/>
    <col min="1794" max="1805" width="8" style="37" customWidth="1"/>
    <col min="1806" max="1806" width="14" style="37" customWidth="1"/>
    <col min="1807" max="1818" width="8" style="37" customWidth="1"/>
    <col min="1819" max="1819" width="2.375" style="37" customWidth="1"/>
    <col min="1820" max="1820" width="6.625" style="37" customWidth="1"/>
    <col min="1821" max="1821" width="7" style="37" customWidth="1"/>
    <col min="1822" max="2048" width="11" style="37"/>
    <col min="2049" max="2049" width="14.125" style="37" customWidth="1"/>
    <col min="2050" max="2061" width="8" style="37" customWidth="1"/>
    <col min="2062" max="2062" width="14" style="37" customWidth="1"/>
    <col min="2063" max="2074" width="8" style="37" customWidth="1"/>
    <col min="2075" max="2075" width="2.375" style="37" customWidth="1"/>
    <col min="2076" max="2076" width="6.625" style="37" customWidth="1"/>
    <col min="2077" max="2077" width="7" style="37" customWidth="1"/>
    <col min="2078" max="2304" width="11" style="37"/>
    <col min="2305" max="2305" width="14.125" style="37" customWidth="1"/>
    <col min="2306" max="2317" width="8" style="37" customWidth="1"/>
    <col min="2318" max="2318" width="14" style="37" customWidth="1"/>
    <col min="2319" max="2330" width="8" style="37" customWidth="1"/>
    <col min="2331" max="2331" width="2.375" style="37" customWidth="1"/>
    <col min="2332" max="2332" width="6.625" style="37" customWidth="1"/>
    <col min="2333" max="2333" width="7" style="37" customWidth="1"/>
    <col min="2334" max="2560" width="11" style="37"/>
    <col min="2561" max="2561" width="14.125" style="37" customWidth="1"/>
    <col min="2562" max="2573" width="8" style="37" customWidth="1"/>
    <col min="2574" max="2574" width="14" style="37" customWidth="1"/>
    <col min="2575" max="2586" width="8" style="37" customWidth="1"/>
    <col min="2587" max="2587" width="2.375" style="37" customWidth="1"/>
    <col min="2588" max="2588" width="6.625" style="37" customWidth="1"/>
    <col min="2589" max="2589" width="7" style="37" customWidth="1"/>
    <col min="2590" max="2816" width="11" style="37"/>
    <col min="2817" max="2817" width="14.125" style="37" customWidth="1"/>
    <col min="2818" max="2829" width="8" style="37" customWidth="1"/>
    <col min="2830" max="2830" width="14" style="37" customWidth="1"/>
    <col min="2831" max="2842" width="8" style="37" customWidth="1"/>
    <col min="2843" max="2843" width="2.375" style="37" customWidth="1"/>
    <col min="2844" max="2844" width="6.625" style="37" customWidth="1"/>
    <col min="2845" max="2845" width="7" style="37" customWidth="1"/>
    <col min="2846" max="3072" width="11" style="37"/>
    <col min="3073" max="3073" width="14.125" style="37" customWidth="1"/>
    <col min="3074" max="3085" width="8" style="37" customWidth="1"/>
    <col min="3086" max="3086" width="14" style="37" customWidth="1"/>
    <col min="3087" max="3098" width="8" style="37" customWidth="1"/>
    <col min="3099" max="3099" width="2.375" style="37" customWidth="1"/>
    <col min="3100" max="3100" width="6.625" style="37" customWidth="1"/>
    <col min="3101" max="3101" width="7" style="37" customWidth="1"/>
    <col min="3102" max="3328" width="11" style="37"/>
    <col min="3329" max="3329" width="14.125" style="37" customWidth="1"/>
    <col min="3330" max="3341" width="8" style="37" customWidth="1"/>
    <col min="3342" max="3342" width="14" style="37" customWidth="1"/>
    <col min="3343" max="3354" width="8" style="37" customWidth="1"/>
    <col min="3355" max="3355" width="2.375" style="37" customWidth="1"/>
    <col min="3356" max="3356" width="6.625" style="37" customWidth="1"/>
    <col min="3357" max="3357" width="7" style="37" customWidth="1"/>
    <col min="3358" max="3584" width="11" style="37"/>
    <col min="3585" max="3585" width="14.125" style="37" customWidth="1"/>
    <col min="3586" max="3597" width="8" style="37" customWidth="1"/>
    <col min="3598" max="3598" width="14" style="37" customWidth="1"/>
    <col min="3599" max="3610" width="8" style="37" customWidth="1"/>
    <col min="3611" max="3611" width="2.375" style="37" customWidth="1"/>
    <col min="3612" max="3612" width="6.625" style="37" customWidth="1"/>
    <col min="3613" max="3613" width="7" style="37" customWidth="1"/>
    <col min="3614" max="3840" width="11" style="37"/>
    <col min="3841" max="3841" width="14.125" style="37" customWidth="1"/>
    <col min="3842" max="3853" width="8" style="37" customWidth="1"/>
    <col min="3854" max="3854" width="14" style="37" customWidth="1"/>
    <col min="3855" max="3866" width="8" style="37" customWidth="1"/>
    <col min="3867" max="3867" width="2.375" style="37" customWidth="1"/>
    <col min="3868" max="3868" width="6.625" style="37" customWidth="1"/>
    <col min="3869" max="3869" width="7" style="37" customWidth="1"/>
    <col min="3870" max="4096" width="11" style="37"/>
    <col min="4097" max="4097" width="14.125" style="37" customWidth="1"/>
    <col min="4098" max="4109" width="8" style="37" customWidth="1"/>
    <col min="4110" max="4110" width="14" style="37" customWidth="1"/>
    <col min="4111" max="4122" width="8" style="37" customWidth="1"/>
    <col min="4123" max="4123" width="2.375" style="37" customWidth="1"/>
    <col min="4124" max="4124" width="6.625" style="37" customWidth="1"/>
    <col min="4125" max="4125" width="7" style="37" customWidth="1"/>
    <col min="4126" max="4352" width="11" style="37"/>
    <col min="4353" max="4353" width="14.125" style="37" customWidth="1"/>
    <col min="4354" max="4365" width="8" style="37" customWidth="1"/>
    <col min="4366" max="4366" width="14" style="37" customWidth="1"/>
    <col min="4367" max="4378" width="8" style="37" customWidth="1"/>
    <col min="4379" max="4379" width="2.375" style="37" customWidth="1"/>
    <col min="4380" max="4380" width="6.625" style="37" customWidth="1"/>
    <col min="4381" max="4381" width="7" style="37" customWidth="1"/>
    <col min="4382" max="4608" width="11" style="37"/>
    <col min="4609" max="4609" width="14.125" style="37" customWidth="1"/>
    <col min="4610" max="4621" width="8" style="37" customWidth="1"/>
    <col min="4622" max="4622" width="14" style="37" customWidth="1"/>
    <col min="4623" max="4634" width="8" style="37" customWidth="1"/>
    <col min="4635" max="4635" width="2.375" style="37" customWidth="1"/>
    <col min="4636" max="4636" width="6.625" style="37" customWidth="1"/>
    <col min="4637" max="4637" width="7" style="37" customWidth="1"/>
    <col min="4638" max="4864" width="11" style="37"/>
    <col min="4865" max="4865" width="14.125" style="37" customWidth="1"/>
    <col min="4866" max="4877" width="8" style="37" customWidth="1"/>
    <col min="4878" max="4878" width="14" style="37" customWidth="1"/>
    <col min="4879" max="4890" width="8" style="37" customWidth="1"/>
    <col min="4891" max="4891" width="2.375" style="37" customWidth="1"/>
    <col min="4892" max="4892" width="6.625" style="37" customWidth="1"/>
    <col min="4893" max="4893" width="7" style="37" customWidth="1"/>
    <col min="4894" max="5120" width="11" style="37"/>
    <col min="5121" max="5121" width="14.125" style="37" customWidth="1"/>
    <col min="5122" max="5133" width="8" style="37" customWidth="1"/>
    <col min="5134" max="5134" width="14" style="37" customWidth="1"/>
    <col min="5135" max="5146" width="8" style="37" customWidth="1"/>
    <col min="5147" max="5147" width="2.375" style="37" customWidth="1"/>
    <col min="5148" max="5148" width="6.625" style="37" customWidth="1"/>
    <col min="5149" max="5149" width="7" style="37" customWidth="1"/>
    <col min="5150" max="5376" width="11" style="37"/>
    <col min="5377" max="5377" width="14.125" style="37" customWidth="1"/>
    <col min="5378" max="5389" width="8" style="37" customWidth="1"/>
    <col min="5390" max="5390" width="14" style="37" customWidth="1"/>
    <col min="5391" max="5402" width="8" style="37" customWidth="1"/>
    <col min="5403" max="5403" width="2.375" style="37" customWidth="1"/>
    <col min="5404" max="5404" width="6.625" style="37" customWidth="1"/>
    <col min="5405" max="5405" width="7" style="37" customWidth="1"/>
    <col min="5406" max="5632" width="11" style="37"/>
    <col min="5633" max="5633" width="14.125" style="37" customWidth="1"/>
    <col min="5634" max="5645" width="8" style="37" customWidth="1"/>
    <col min="5646" max="5646" width="14" style="37" customWidth="1"/>
    <col min="5647" max="5658" width="8" style="37" customWidth="1"/>
    <col min="5659" max="5659" width="2.375" style="37" customWidth="1"/>
    <col min="5660" max="5660" width="6.625" style="37" customWidth="1"/>
    <col min="5661" max="5661" width="7" style="37" customWidth="1"/>
    <col min="5662" max="5888" width="11" style="37"/>
    <col min="5889" max="5889" width="14.125" style="37" customWidth="1"/>
    <col min="5890" max="5901" width="8" style="37" customWidth="1"/>
    <col min="5902" max="5902" width="14" style="37" customWidth="1"/>
    <col min="5903" max="5914" width="8" style="37" customWidth="1"/>
    <col min="5915" max="5915" width="2.375" style="37" customWidth="1"/>
    <col min="5916" max="5916" width="6.625" style="37" customWidth="1"/>
    <col min="5917" max="5917" width="7" style="37" customWidth="1"/>
    <col min="5918" max="6144" width="11" style="37"/>
    <col min="6145" max="6145" width="14.125" style="37" customWidth="1"/>
    <col min="6146" max="6157" width="8" style="37" customWidth="1"/>
    <col min="6158" max="6158" width="14" style="37" customWidth="1"/>
    <col min="6159" max="6170" width="8" style="37" customWidth="1"/>
    <col min="6171" max="6171" width="2.375" style="37" customWidth="1"/>
    <col min="6172" max="6172" width="6.625" style="37" customWidth="1"/>
    <col min="6173" max="6173" width="7" style="37" customWidth="1"/>
    <col min="6174" max="6400" width="11" style="37"/>
    <col min="6401" max="6401" width="14.125" style="37" customWidth="1"/>
    <col min="6402" max="6413" width="8" style="37" customWidth="1"/>
    <col min="6414" max="6414" width="14" style="37" customWidth="1"/>
    <col min="6415" max="6426" width="8" style="37" customWidth="1"/>
    <col min="6427" max="6427" width="2.375" style="37" customWidth="1"/>
    <col min="6428" max="6428" width="6.625" style="37" customWidth="1"/>
    <col min="6429" max="6429" width="7" style="37" customWidth="1"/>
    <col min="6430" max="6656" width="11" style="37"/>
    <col min="6657" max="6657" width="14.125" style="37" customWidth="1"/>
    <col min="6658" max="6669" width="8" style="37" customWidth="1"/>
    <col min="6670" max="6670" width="14" style="37" customWidth="1"/>
    <col min="6671" max="6682" width="8" style="37" customWidth="1"/>
    <col min="6683" max="6683" width="2.375" style="37" customWidth="1"/>
    <col min="6684" max="6684" width="6.625" style="37" customWidth="1"/>
    <col min="6685" max="6685" width="7" style="37" customWidth="1"/>
    <col min="6686" max="6912" width="11" style="37"/>
    <col min="6913" max="6913" width="14.125" style="37" customWidth="1"/>
    <col min="6914" max="6925" width="8" style="37" customWidth="1"/>
    <col min="6926" max="6926" width="14" style="37" customWidth="1"/>
    <col min="6927" max="6938" width="8" style="37" customWidth="1"/>
    <col min="6939" max="6939" width="2.375" style="37" customWidth="1"/>
    <col min="6940" max="6940" width="6.625" style="37" customWidth="1"/>
    <col min="6941" max="6941" width="7" style="37" customWidth="1"/>
    <col min="6942" max="7168" width="11" style="37"/>
    <col min="7169" max="7169" width="14.125" style="37" customWidth="1"/>
    <col min="7170" max="7181" width="8" style="37" customWidth="1"/>
    <col min="7182" max="7182" width="14" style="37" customWidth="1"/>
    <col min="7183" max="7194" width="8" style="37" customWidth="1"/>
    <col min="7195" max="7195" width="2.375" style="37" customWidth="1"/>
    <col min="7196" max="7196" width="6.625" style="37" customWidth="1"/>
    <col min="7197" max="7197" width="7" style="37" customWidth="1"/>
    <col min="7198" max="7424" width="11" style="37"/>
    <col min="7425" max="7425" width="14.125" style="37" customWidth="1"/>
    <col min="7426" max="7437" width="8" style="37" customWidth="1"/>
    <col min="7438" max="7438" width="14" style="37" customWidth="1"/>
    <col min="7439" max="7450" width="8" style="37" customWidth="1"/>
    <col min="7451" max="7451" width="2.375" style="37" customWidth="1"/>
    <col min="7452" max="7452" width="6.625" style="37" customWidth="1"/>
    <col min="7453" max="7453" width="7" style="37" customWidth="1"/>
    <col min="7454" max="7680" width="11" style="37"/>
    <col min="7681" max="7681" width="14.125" style="37" customWidth="1"/>
    <col min="7682" max="7693" width="8" style="37" customWidth="1"/>
    <col min="7694" max="7694" width="14" style="37" customWidth="1"/>
    <col min="7695" max="7706" width="8" style="37" customWidth="1"/>
    <col min="7707" max="7707" width="2.375" style="37" customWidth="1"/>
    <col min="7708" max="7708" width="6.625" style="37" customWidth="1"/>
    <col min="7709" max="7709" width="7" style="37" customWidth="1"/>
    <col min="7710" max="7936" width="11" style="37"/>
    <col min="7937" max="7937" width="14.125" style="37" customWidth="1"/>
    <col min="7938" max="7949" width="8" style="37" customWidth="1"/>
    <col min="7950" max="7950" width="14" style="37" customWidth="1"/>
    <col min="7951" max="7962" width="8" style="37" customWidth="1"/>
    <col min="7963" max="7963" width="2.375" style="37" customWidth="1"/>
    <col min="7964" max="7964" width="6.625" style="37" customWidth="1"/>
    <col min="7965" max="7965" width="7" style="37" customWidth="1"/>
    <col min="7966" max="8192" width="11" style="37"/>
    <col min="8193" max="8193" width="14.125" style="37" customWidth="1"/>
    <col min="8194" max="8205" width="8" style="37" customWidth="1"/>
    <col min="8206" max="8206" width="14" style="37" customWidth="1"/>
    <col min="8207" max="8218" width="8" style="37" customWidth="1"/>
    <col min="8219" max="8219" width="2.375" style="37" customWidth="1"/>
    <col min="8220" max="8220" width="6.625" style="37" customWidth="1"/>
    <col min="8221" max="8221" width="7" style="37" customWidth="1"/>
    <col min="8222" max="8448" width="11" style="37"/>
    <col min="8449" max="8449" width="14.125" style="37" customWidth="1"/>
    <col min="8450" max="8461" width="8" style="37" customWidth="1"/>
    <col min="8462" max="8462" width="14" style="37" customWidth="1"/>
    <col min="8463" max="8474" width="8" style="37" customWidth="1"/>
    <col min="8475" max="8475" width="2.375" style="37" customWidth="1"/>
    <col min="8476" max="8476" width="6.625" style="37" customWidth="1"/>
    <col min="8477" max="8477" width="7" style="37" customWidth="1"/>
    <col min="8478" max="8704" width="11" style="37"/>
    <col min="8705" max="8705" width="14.125" style="37" customWidth="1"/>
    <col min="8706" max="8717" width="8" style="37" customWidth="1"/>
    <col min="8718" max="8718" width="14" style="37" customWidth="1"/>
    <col min="8719" max="8730" width="8" style="37" customWidth="1"/>
    <col min="8731" max="8731" width="2.375" style="37" customWidth="1"/>
    <col min="8732" max="8732" width="6.625" style="37" customWidth="1"/>
    <col min="8733" max="8733" width="7" style="37" customWidth="1"/>
    <col min="8734" max="8960" width="11" style="37"/>
    <col min="8961" max="8961" width="14.125" style="37" customWidth="1"/>
    <col min="8962" max="8973" width="8" style="37" customWidth="1"/>
    <col min="8974" max="8974" width="14" style="37" customWidth="1"/>
    <col min="8975" max="8986" width="8" style="37" customWidth="1"/>
    <col min="8987" max="8987" width="2.375" style="37" customWidth="1"/>
    <col min="8988" max="8988" width="6.625" style="37" customWidth="1"/>
    <col min="8989" max="8989" width="7" style="37" customWidth="1"/>
    <col min="8990" max="9216" width="11" style="37"/>
    <col min="9217" max="9217" width="14.125" style="37" customWidth="1"/>
    <col min="9218" max="9229" width="8" style="37" customWidth="1"/>
    <col min="9230" max="9230" width="14" style="37" customWidth="1"/>
    <col min="9231" max="9242" width="8" style="37" customWidth="1"/>
    <col min="9243" max="9243" width="2.375" style="37" customWidth="1"/>
    <col min="9244" max="9244" width="6.625" style="37" customWidth="1"/>
    <col min="9245" max="9245" width="7" style="37" customWidth="1"/>
    <col min="9246" max="9472" width="11" style="37"/>
    <col min="9473" max="9473" width="14.125" style="37" customWidth="1"/>
    <col min="9474" max="9485" width="8" style="37" customWidth="1"/>
    <col min="9486" max="9486" width="14" style="37" customWidth="1"/>
    <col min="9487" max="9498" width="8" style="37" customWidth="1"/>
    <col min="9499" max="9499" width="2.375" style="37" customWidth="1"/>
    <col min="9500" max="9500" width="6.625" style="37" customWidth="1"/>
    <col min="9501" max="9501" width="7" style="37" customWidth="1"/>
    <col min="9502" max="9728" width="11" style="37"/>
    <col min="9729" max="9729" width="14.125" style="37" customWidth="1"/>
    <col min="9730" max="9741" width="8" style="37" customWidth="1"/>
    <col min="9742" max="9742" width="14" style="37" customWidth="1"/>
    <col min="9743" max="9754" width="8" style="37" customWidth="1"/>
    <col min="9755" max="9755" width="2.375" style="37" customWidth="1"/>
    <col min="9756" max="9756" width="6.625" style="37" customWidth="1"/>
    <col min="9757" max="9757" width="7" style="37" customWidth="1"/>
    <col min="9758" max="9984" width="11" style="37"/>
    <col min="9985" max="9985" width="14.125" style="37" customWidth="1"/>
    <col min="9986" max="9997" width="8" style="37" customWidth="1"/>
    <col min="9998" max="9998" width="14" style="37" customWidth="1"/>
    <col min="9999" max="10010" width="8" style="37" customWidth="1"/>
    <col min="10011" max="10011" width="2.375" style="37" customWidth="1"/>
    <col min="10012" max="10012" width="6.625" style="37" customWidth="1"/>
    <col min="10013" max="10013" width="7" style="37" customWidth="1"/>
    <col min="10014" max="10240" width="11" style="37"/>
    <col min="10241" max="10241" width="14.125" style="37" customWidth="1"/>
    <col min="10242" max="10253" width="8" style="37" customWidth="1"/>
    <col min="10254" max="10254" width="14" style="37" customWidth="1"/>
    <col min="10255" max="10266" width="8" style="37" customWidth="1"/>
    <col min="10267" max="10267" width="2.375" style="37" customWidth="1"/>
    <col min="10268" max="10268" width="6.625" style="37" customWidth="1"/>
    <col min="10269" max="10269" width="7" style="37" customWidth="1"/>
    <col min="10270" max="10496" width="11" style="37"/>
    <col min="10497" max="10497" width="14.125" style="37" customWidth="1"/>
    <col min="10498" max="10509" width="8" style="37" customWidth="1"/>
    <col min="10510" max="10510" width="14" style="37" customWidth="1"/>
    <col min="10511" max="10522" width="8" style="37" customWidth="1"/>
    <col min="10523" max="10523" width="2.375" style="37" customWidth="1"/>
    <col min="10524" max="10524" width="6.625" style="37" customWidth="1"/>
    <col min="10525" max="10525" width="7" style="37" customWidth="1"/>
    <col min="10526" max="10752" width="11" style="37"/>
    <col min="10753" max="10753" width="14.125" style="37" customWidth="1"/>
    <col min="10754" max="10765" width="8" style="37" customWidth="1"/>
    <col min="10766" max="10766" width="14" style="37" customWidth="1"/>
    <col min="10767" max="10778" width="8" style="37" customWidth="1"/>
    <col min="10779" max="10779" width="2.375" style="37" customWidth="1"/>
    <col min="10780" max="10780" width="6.625" style="37" customWidth="1"/>
    <col min="10781" max="10781" width="7" style="37" customWidth="1"/>
    <col min="10782" max="11008" width="11" style="37"/>
    <col min="11009" max="11009" width="14.125" style="37" customWidth="1"/>
    <col min="11010" max="11021" width="8" style="37" customWidth="1"/>
    <col min="11022" max="11022" width="14" style="37" customWidth="1"/>
    <col min="11023" max="11034" width="8" style="37" customWidth="1"/>
    <col min="11035" max="11035" width="2.375" style="37" customWidth="1"/>
    <col min="11036" max="11036" width="6.625" style="37" customWidth="1"/>
    <col min="11037" max="11037" width="7" style="37" customWidth="1"/>
    <col min="11038" max="11264" width="11" style="37"/>
    <col min="11265" max="11265" width="14.125" style="37" customWidth="1"/>
    <col min="11266" max="11277" width="8" style="37" customWidth="1"/>
    <col min="11278" max="11278" width="14" style="37" customWidth="1"/>
    <col min="11279" max="11290" width="8" style="37" customWidth="1"/>
    <col min="11291" max="11291" width="2.375" style="37" customWidth="1"/>
    <col min="11292" max="11292" width="6.625" style="37" customWidth="1"/>
    <col min="11293" max="11293" width="7" style="37" customWidth="1"/>
    <col min="11294" max="11520" width="11" style="37"/>
    <col min="11521" max="11521" width="14.125" style="37" customWidth="1"/>
    <col min="11522" max="11533" width="8" style="37" customWidth="1"/>
    <col min="11534" max="11534" width="14" style="37" customWidth="1"/>
    <col min="11535" max="11546" width="8" style="37" customWidth="1"/>
    <col min="11547" max="11547" width="2.375" style="37" customWidth="1"/>
    <col min="11548" max="11548" width="6.625" style="37" customWidth="1"/>
    <col min="11549" max="11549" width="7" style="37" customWidth="1"/>
    <col min="11550" max="11776" width="11" style="37"/>
    <col min="11777" max="11777" width="14.125" style="37" customWidth="1"/>
    <col min="11778" max="11789" width="8" style="37" customWidth="1"/>
    <col min="11790" max="11790" width="14" style="37" customWidth="1"/>
    <col min="11791" max="11802" width="8" style="37" customWidth="1"/>
    <col min="11803" max="11803" width="2.375" style="37" customWidth="1"/>
    <col min="11804" max="11804" width="6.625" style="37" customWidth="1"/>
    <col min="11805" max="11805" width="7" style="37" customWidth="1"/>
    <col min="11806" max="12032" width="11" style="37"/>
    <col min="12033" max="12033" width="14.125" style="37" customWidth="1"/>
    <col min="12034" max="12045" width="8" style="37" customWidth="1"/>
    <col min="12046" max="12046" width="14" style="37" customWidth="1"/>
    <col min="12047" max="12058" width="8" style="37" customWidth="1"/>
    <col min="12059" max="12059" width="2.375" style="37" customWidth="1"/>
    <col min="12060" max="12060" width="6.625" style="37" customWidth="1"/>
    <col min="12061" max="12061" width="7" style="37" customWidth="1"/>
    <col min="12062" max="12288" width="11" style="37"/>
    <col min="12289" max="12289" width="14.125" style="37" customWidth="1"/>
    <col min="12290" max="12301" width="8" style="37" customWidth="1"/>
    <col min="12302" max="12302" width="14" style="37" customWidth="1"/>
    <col min="12303" max="12314" width="8" style="37" customWidth="1"/>
    <col min="12315" max="12315" width="2.375" style="37" customWidth="1"/>
    <col min="12316" max="12316" width="6.625" style="37" customWidth="1"/>
    <col min="12317" max="12317" width="7" style="37" customWidth="1"/>
    <col min="12318" max="12544" width="11" style="37"/>
    <col min="12545" max="12545" width="14.125" style="37" customWidth="1"/>
    <col min="12546" max="12557" width="8" style="37" customWidth="1"/>
    <col min="12558" max="12558" width="14" style="37" customWidth="1"/>
    <col min="12559" max="12570" width="8" style="37" customWidth="1"/>
    <col min="12571" max="12571" width="2.375" style="37" customWidth="1"/>
    <col min="12572" max="12572" width="6.625" style="37" customWidth="1"/>
    <col min="12573" max="12573" width="7" style="37" customWidth="1"/>
    <col min="12574" max="12800" width="11" style="37"/>
    <col min="12801" max="12801" width="14.125" style="37" customWidth="1"/>
    <col min="12802" max="12813" width="8" style="37" customWidth="1"/>
    <col min="12814" max="12814" width="14" style="37" customWidth="1"/>
    <col min="12815" max="12826" width="8" style="37" customWidth="1"/>
    <col min="12827" max="12827" width="2.375" style="37" customWidth="1"/>
    <col min="12828" max="12828" width="6.625" style="37" customWidth="1"/>
    <col min="12829" max="12829" width="7" style="37" customWidth="1"/>
    <col min="12830" max="13056" width="11" style="37"/>
    <col min="13057" max="13057" width="14.125" style="37" customWidth="1"/>
    <col min="13058" max="13069" width="8" style="37" customWidth="1"/>
    <col min="13070" max="13070" width="14" style="37" customWidth="1"/>
    <col min="13071" max="13082" width="8" style="37" customWidth="1"/>
    <col min="13083" max="13083" width="2.375" style="37" customWidth="1"/>
    <col min="13084" max="13084" width="6.625" style="37" customWidth="1"/>
    <col min="13085" max="13085" width="7" style="37" customWidth="1"/>
    <col min="13086" max="13312" width="11" style="37"/>
    <col min="13313" max="13313" width="14.125" style="37" customWidth="1"/>
    <col min="13314" max="13325" width="8" style="37" customWidth="1"/>
    <col min="13326" max="13326" width="14" style="37" customWidth="1"/>
    <col min="13327" max="13338" width="8" style="37" customWidth="1"/>
    <col min="13339" max="13339" width="2.375" style="37" customWidth="1"/>
    <col min="13340" max="13340" width="6.625" style="37" customWidth="1"/>
    <col min="13341" max="13341" width="7" style="37" customWidth="1"/>
    <col min="13342" max="13568" width="11" style="37"/>
    <col min="13569" max="13569" width="14.125" style="37" customWidth="1"/>
    <col min="13570" max="13581" width="8" style="37" customWidth="1"/>
    <col min="13582" max="13582" width="14" style="37" customWidth="1"/>
    <col min="13583" max="13594" width="8" style="37" customWidth="1"/>
    <col min="13595" max="13595" width="2.375" style="37" customWidth="1"/>
    <col min="13596" max="13596" width="6.625" style="37" customWidth="1"/>
    <col min="13597" max="13597" width="7" style="37" customWidth="1"/>
    <col min="13598" max="13824" width="11" style="37"/>
    <col min="13825" max="13825" width="14.125" style="37" customWidth="1"/>
    <col min="13826" max="13837" width="8" style="37" customWidth="1"/>
    <col min="13838" max="13838" width="14" style="37" customWidth="1"/>
    <col min="13839" max="13850" width="8" style="37" customWidth="1"/>
    <col min="13851" max="13851" width="2.375" style="37" customWidth="1"/>
    <col min="13852" max="13852" width="6.625" style="37" customWidth="1"/>
    <col min="13853" max="13853" width="7" style="37" customWidth="1"/>
    <col min="13854" max="14080" width="11" style="37"/>
    <col min="14081" max="14081" width="14.125" style="37" customWidth="1"/>
    <col min="14082" max="14093" width="8" style="37" customWidth="1"/>
    <col min="14094" max="14094" width="14" style="37" customWidth="1"/>
    <col min="14095" max="14106" width="8" style="37" customWidth="1"/>
    <col min="14107" max="14107" width="2.375" style="37" customWidth="1"/>
    <col min="14108" max="14108" width="6.625" style="37" customWidth="1"/>
    <col min="14109" max="14109" width="7" style="37" customWidth="1"/>
    <col min="14110" max="14336" width="11" style="37"/>
    <col min="14337" max="14337" width="14.125" style="37" customWidth="1"/>
    <col min="14338" max="14349" width="8" style="37" customWidth="1"/>
    <col min="14350" max="14350" width="14" style="37" customWidth="1"/>
    <col min="14351" max="14362" width="8" style="37" customWidth="1"/>
    <col min="14363" max="14363" width="2.375" style="37" customWidth="1"/>
    <col min="14364" max="14364" width="6.625" style="37" customWidth="1"/>
    <col min="14365" max="14365" width="7" style="37" customWidth="1"/>
    <col min="14366" max="14592" width="11" style="37"/>
    <col min="14593" max="14593" width="14.125" style="37" customWidth="1"/>
    <col min="14594" max="14605" width="8" style="37" customWidth="1"/>
    <col min="14606" max="14606" width="14" style="37" customWidth="1"/>
    <col min="14607" max="14618" width="8" style="37" customWidth="1"/>
    <col min="14619" max="14619" width="2.375" style="37" customWidth="1"/>
    <col min="14620" max="14620" width="6.625" style="37" customWidth="1"/>
    <col min="14621" max="14621" width="7" style="37" customWidth="1"/>
    <col min="14622" max="14848" width="11" style="37"/>
    <col min="14849" max="14849" width="14.125" style="37" customWidth="1"/>
    <col min="14850" max="14861" width="8" style="37" customWidth="1"/>
    <col min="14862" max="14862" width="14" style="37" customWidth="1"/>
    <col min="14863" max="14874" width="8" style="37" customWidth="1"/>
    <col min="14875" max="14875" width="2.375" style="37" customWidth="1"/>
    <col min="14876" max="14876" width="6.625" style="37" customWidth="1"/>
    <col min="14877" max="14877" width="7" style="37" customWidth="1"/>
    <col min="14878" max="15104" width="11" style="37"/>
    <col min="15105" max="15105" width="14.125" style="37" customWidth="1"/>
    <col min="15106" max="15117" width="8" style="37" customWidth="1"/>
    <col min="15118" max="15118" width="14" style="37" customWidth="1"/>
    <col min="15119" max="15130" width="8" style="37" customWidth="1"/>
    <col min="15131" max="15131" width="2.375" style="37" customWidth="1"/>
    <col min="15132" max="15132" width="6.625" style="37" customWidth="1"/>
    <col min="15133" max="15133" width="7" style="37" customWidth="1"/>
    <col min="15134" max="15360" width="11" style="37"/>
    <col min="15361" max="15361" width="14.125" style="37" customWidth="1"/>
    <col min="15362" max="15373" width="8" style="37" customWidth="1"/>
    <col min="15374" max="15374" width="14" style="37" customWidth="1"/>
    <col min="15375" max="15386" width="8" style="37" customWidth="1"/>
    <col min="15387" max="15387" width="2.375" style="37" customWidth="1"/>
    <col min="15388" max="15388" width="6.625" style="37" customWidth="1"/>
    <col min="15389" max="15389" width="7" style="37" customWidth="1"/>
    <col min="15390" max="15616" width="11" style="37"/>
    <col min="15617" max="15617" width="14.125" style="37" customWidth="1"/>
    <col min="15618" max="15629" width="8" style="37" customWidth="1"/>
    <col min="15630" max="15630" width="14" style="37" customWidth="1"/>
    <col min="15631" max="15642" width="8" style="37" customWidth="1"/>
    <col min="15643" max="15643" width="2.375" style="37" customWidth="1"/>
    <col min="15644" max="15644" width="6.625" style="37" customWidth="1"/>
    <col min="15645" max="15645" width="7" style="37" customWidth="1"/>
    <col min="15646" max="15872" width="11" style="37"/>
    <col min="15873" max="15873" width="14.125" style="37" customWidth="1"/>
    <col min="15874" max="15885" width="8" style="37" customWidth="1"/>
    <col min="15886" max="15886" width="14" style="37" customWidth="1"/>
    <col min="15887" max="15898" width="8" style="37" customWidth="1"/>
    <col min="15899" max="15899" width="2.375" style="37" customWidth="1"/>
    <col min="15900" max="15900" width="6.625" style="37" customWidth="1"/>
    <col min="15901" max="15901" width="7" style="37" customWidth="1"/>
    <col min="15902" max="16128" width="11" style="37"/>
    <col min="16129" max="16129" width="14.125" style="37" customWidth="1"/>
    <col min="16130" max="16141" width="8" style="37" customWidth="1"/>
    <col min="16142" max="16142" width="14" style="37" customWidth="1"/>
    <col min="16143" max="16154" width="8" style="37" customWidth="1"/>
    <col min="16155" max="16155" width="2.375" style="37" customWidth="1"/>
    <col min="16156" max="16156" width="6.625" style="37" customWidth="1"/>
    <col min="16157" max="16157" width="7" style="37" customWidth="1"/>
    <col min="16158" max="16384" width="11" style="37"/>
  </cols>
  <sheetData>
    <row r="1" spans="1:30" s="6" customFormat="1" ht="37.5" customHeight="1" thickBot="1" x14ac:dyDescent="0.25">
      <c r="A1" s="1" t="str">
        <f>"Tabelle 20: Selbstveranstaltete Ausstellungen nach Ländern und Programmbereichen " &amp;[1]Hilfswerte!B1</f>
        <v>Tabelle 20: Selbstveranstaltete Ausstellungen nach Ländern und Programmbereichen 2023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1" t="str">
        <f>"noch Tabelle 20: Selbstveranstaltete Ausstellungen nach Ländern und Programmbereichen " &amp;[1]Hilfswerte!B1</f>
        <v>noch Tabelle 20: Selbstveranstaltete Ausstellungen nach Ländern und Programmbereichen 2023</v>
      </c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3"/>
      <c r="AA1" s="4"/>
      <c r="AB1" s="5"/>
      <c r="AC1" s="5"/>
    </row>
    <row r="2" spans="1:30" s="6" customFormat="1" ht="25.5" customHeight="1" x14ac:dyDescent="0.2">
      <c r="A2" s="7" t="s">
        <v>0</v>
      </c>
      <c r="B2" s="8" t="s">
        <v>1</v>
      </c>
      <c r="C2" s="9"/>
      <c r="D2" s="10"/>
      <c r="E2" s="11" t="s">
        <v>2</v>
      </c>
      <c r="F2" s="12"/>
      <c r="G2" s="12"/>
      <c r="H2" s="12"/>
      <c r="I2" s="12"/>
      <c r="J2" s="12"/>
      <c r="K2" s="12"/>
      <c r="L2" s="12"/>
      <c r="M2" s="13"/>
      <c r="N2" s="14" t="s">
        <v>0</v>
      </c>
      <c r="O2" s="8" t="s">
        <v>2</v>
      </c>
      <c r="P2" s="9"/>
      <c r="Q2" s="9"/>
      <c r="R2" s="9"/>
      <c r="S2" s="9"/>
      <c r="T2" s="9"/>
      <c r="U2" s="9"/>
      <c r="V2" s="9"/>
      <c r="W2" s="9"/>
      <c r="X2" s="9"/>
      <c r="Y2" s="9"/>
      <c r="Z2" s="15"/>
      <c r="AA2" s="16"/>
    </row>
    <row r="3" spans="1:30" s="28" customFormat="1" ht="51" customHeight="1" x14ac:dyDescent="0.2">
      <c r="A3" s="17"/>
      <c r="B3" s="18"/>
      <c r="C3" s="19"/>
      <c r="D3" s="19"/>
      <c r="E3" s="20" t="s">
        <v>3</v>
      </c>
      <c r="F3" s="20"/>
      <c r="G3" s="20"/>
      <c r="H3" s="20" t="s">
        <v>4</v>
      </c>
      <c r="I3" s="20"/>
      <c r="J3" s="20"/>
      <c r="K3" s="20" t="s">
        <v>5</v>
      </c>
      <c r="L3" s="20"/>
      <c r="M3" s="21"/>
      <c r="N3" s="22"/>
      <c r="O3" s="20" t="s">
        <v>6</v>
      </c>
      <c r="P3" s="20"/>
      <c r="Q3" s="20"/>
      <c r="R3" s="23" t="s">
        <v>7</v>
      </c>
      <c r="S3" s="20"/>
      <c r="T3" s="24"/>
      <c r="U3" s="20" t="s">
        <v>8</v>
      </c>
      <c r="V3" s="20"/>
      <c r="W3" s="20"/>
      <c r="X3" s="25" t="s">
        <v>9</v>
      </c>
      <c r="Y3" s="25"/>
      <c r="Z3" s="26"/>
      <c r="AA3" s="27"/>
    </row>
    <row r="4" spans="1:30" ht="25.5" customHeight="1" x14ac:dyDescent="0.2">
      <c r="A4" s="17"/>
      <c r="B4" s="29" t="s">
        <v>10</v>
      </c>
      <c r="C4" s="29" t="s">
        <v>11</v>
      </c>
      <c r="D4" s="30" t="s">
        <v>12</v>
      </c>
      <c r="E4" s="29" t="s">
        <v>10</v>
      </c>
      <c r="F4" s="29" t="s">
        <v>11</v>
      </c>
      <c r="G4" s="31" t="s">
        <v>12</v>
      </c>
      <c r="H4" s="29" t="s">
        <v>10</v>
      </c>
      <c r="I4" s="29" t="s">
        <v>11</v>
      </c>
      <c r="J4" s="31" t="s">
        <v>12</v>
      </c>
      <c r="K4" s="29" t="s">
        <v>10</v>
      </c>
      <c r="L4" s="29" t="s">
        <v>11</v>
      </c>
      <c r="M4" s="32" t="s">
        <v>12</v>
      </c>
      <c r="N4" s="22"/>
      <c r="O4" s="30" t="s">
        <v>10</v>
      </c>
      <c r="P4" s="30" t="s">
        <v>11</v>
      </c>
      <c r="Q4" s="33" t="s">
        <v>12</v>
      </c>
      <c r="R4" s="34" t="s">
        <v>10</v>
      </c>
      <c r="S4" s="30" t="s">
        <v>11</v>
      </c>
      <c r="T4" s="30" t="s">
        <v>12</v>
      </c>
      <c r="U4" s="30" t="s">
        <v>10</v>
      </c>
      <c r="V4" s="30" t="s">
        <v>11</v>
      </c>
      <c r="W4" s="33" t="s">
        <v>12</v>
      </c>
      <c r="X4" s="34" t="s">
        <v>10</v>
      </c>
      <c r="Y4" s="30" t="s">
        <v>11</v>
      </c>
      <c r="Z4" s="35" t="s">
        <v>12</v>
      </c>
      <c r="AA4" s="36"/>
      <c r="AB4" s="37"/>
      <c r="AC4" s="37"/>
      <c r="AD4" s="38"/>
    </row>
    <row r="5" spans="1:30" s="38" customFormat="1" ht="12.75" customHeight="1" x14ac:dyDescent="0.2">
      <c r="A5" s="39" t="s">
        <v>13</v>
      </c>
      <c r="B5" s="40">
        <v>299</v>
      </c>
      <c r="C5" s="41">
        <v>13805</v>
      </c>
      <c r="D5" s="41">
        <v>211032</v>
      </c>
      <c r="E5" s="40">
        <v>77</v>
      </c>
      <c r="F5" s="41">
        <v>3280</v>
      </c>
      <c r="G5" s="42">
        <v>52787</v>
      </c>
      <c r="H5" s="40">
        <v>215</v>
      </c>
      <c r="I5" s="41">
        <v>10422</v>
      </c>
      <c r="J5" s="42">
        <v>155906</v>
      </c>
      <c r="K5" s="40">
        <v>4</v>
      </c>
      <c r="L5" s="41">
        <v>71</v>
      </c>
      <c r="M5" s="43">
        <v>1622</v>
      </c>
      <c r="N5" s="39" t="s">
        <v>13</v>
      </c>
      <c r="O5" s="44">
        <v>0</v>
      </c>
      <c r="P5" s="45">
        <v>0</v>
      </c>
      <c r="Q5" s="46">
        <v>0</v>
      </c>
      <c r="R5" s="45">
        <v>0</v>
      </c>
      <c r="S5" s="45">
        <v>0</v>
      </c>
      <c r="T5" s="45">
        <v>0</v>
      </c>
      <c r="U5" s="44">
        <v>2</v>
      </c>
      <c r="V5" s="45">
        <v>2</v>
      </c>
      <c r="W5" s="46">
        <v>672</v>
      </c>
      <c r="X5" s="45">
        <v>1</v>
      </c>
      <c r="Y5" s="45">
        <v>30</v>
      </c>
      <c r="Z5" s="47">
        <v>45</v>
      </c>
      <c r="AA5" s="48"/>
    </row>
    <row r="6" spans="1:30" s="38" customFormat="1" ht="12.75" customHeight="1" x14ac:dyDescent="0.2">
      <c r="A6" s="49"/>
      <c r="B6" s="50">
        <v>1</v>
      </c>
      <c r="C6" s="51">
        <v>1</v>
      </c>
      <c r="D6" s="51">
        <v>1</v>
      </c>
      <c r="E6" s="52">
        <v>0.25752999999999998</v>
      </c>
      <c r="F6" s="53">
        <v>0.23760000000000001</v>
      </c>
      <c r="G6" s="54">
        <v>0.25013999999999997</v>
      </c>
      <c r="H6" s="52">
        <v>0.71906000000000003</v>
      </c>
      <c r="I6" s="53">
        <v>0.75494000000000006</v>
      </c>
      <c r="J6" s="54">
        <v>0.73877999999999999</v>
      </c>
      <c r="K6" s="52">
        <v>1.338E-2</v>
      </c>
      <c r="L6" s="53">
        <v>5.1399999999999996E-3</v>
      </c>
      <c r="M6" s="55">
        <v>7.6899999999999998E-3</v>
      </c>
      <c r="N6" s="49"/>
      <c r="O6" s="52" t="s">
        <v>14</v>
      </c>
      <c r="P6" s="53" t="s">
        <v>14</v>
      </c>
      <c r="Q6" s="54" t="s">
        <v>14</v>
      </c>
      <c r="R6" s="53" t="s">
        <v>14</v>
      </c>
      <c r="S6" s="53" t="s">
        <v>14</v>
      </c>
      <c r="T6" s="53" t="s">
        <v>14</v>
      </c>
      <c r="U6" s="52">
        <v>6.6899999999999998E-3</v>
      </c>
      <c r="V6" s="53">
        <v>1.3999999999999999E-4</v>
      </c>
      <c r="W6" s="54">
        <v>3.1800000000000001E-3</v>
      </c>
      <c r="X6" s="53">
        <v>3.3400000000000001E-3</v>
      </c>
      <c r="Y6" s="53">
        <v>2.1700000000000001E-3</v>
      </c>
      <c r="Z6" s="55">
        <v>2.1000000000000001E-4</v>
      </c>
      <c r="AA6" s="48"/>
    </row>
    <row r="7" spans="1:30" s="38" customFormat="1" ht="12.75" customHeight="1" x14ac:dyDescent="0.2">
      <c r="A7" s="49" t="s">
        <v>15</v>
      </c>
      <c r="B7" s="44">
        <v>235</v>
      </c>
      <c r="C7" s="45">
        <v>3659</v>
      </c>
      <c r="D7" s="45">
        <v>95170</v>
      </c>
      <c r="E7" s="56">
        <v>51</v>
      </c>
      <c r="F7" s="57">
        <v>789</v>
      </c>
      <c r="G7" s="58">
        <v>17720</v>
      </c>
      <c r="H7" s="56">
        <v>180</v>
      </c>
      <c r="I7" s="57">
        <v>2866</v>
      </c>
      <c r="J7" s="58">
        <v>77415</v>
      </c>
      <c r="K7" s="56">
        <v>0</v>
      </c>
      <c r="L7" s="57">
        <v>0</v>
      </c>
      <c r="M7" s="59">
        <v>0</v>
      </c>
      <c r="N7" s="60" t="s">
        <v>15</v>
      </c>
      <c r="O7" s="56">
        <v>0</v>
      </c>
      <c r="P7" s="57">
        <v>0</v>
      </c>
      <c r="Q7" s="58">
        <v>0</v>
      </c>
      <c r="R7" s="57">
        <v>4</v>
      </c>
      <c r="S7" s="57">
        <v>4</v>
      </c>
      <c r="T7" s="57">
        <v>35</v>
      </c>
      <c r="U7" s="56">
        <v>0</v>
      </c>
      <c r="V7" s="57">
        <v>0</v>
      </c>
      <c r="W7" s="58">
        <v>0</v>
      </c>
      <c r="X7" s="57">
        <v>0</v>
      </c>
      <c r="Y7" s="57">
        <v>0</v>
      </c>
      <c r="Z7" s="59">
        <v>0</v>
      </c>
      <c r="AA7" s="48"/>
    </row>
    <row r="8" spans="1:30" s="38" customFormat="1" ht="12.75" customHeight="1" x14ac:dyDescent="0.2">
      <c r="A8" s="49"/>
      <c r="B8" s="50">
        <v>1</v>
      </c>
      <c r="C8" s="51">
        <v>1</v>
      </c>
      <c r="D8" s="51">
        <v>1</v>
      </c>
      <c r="E8" s="61">
        <v>0.21701999999999999</v>
      </c>
      <c r="F8" s="62">
        <v>0.21562999999999999</v>
      </c>
      <c r="G8" s="63">
        <v>0.18618999999999999</v>
      </c>
      <c r="H8" s="61">
        <v>0.76595999999999997</v>
      </c>
      <c r="I8" s="62">
        <v>0.78327000000000002</v>
      </c>
      <c r="J8" s="63">
        <v>0.81344000000000005</v>
      </c>
      <c r="K8" s="61" t="s">
        <v>14</v>
      </c>
      <c r="L8" s="62" t="s">
        <v>14</v>
      </c>
      <c r="M8" s="64" t="s">
        <v>14</v>
      </c>
      <c r="N8" s="60"/>
      <c r="O8" s="61" t="s">
        <v>14</v>
      </c>
      <c r="P8" s="62" t="s">
        <v>14</v>
      </c>
      <c r="Q8" s="63" t="s">
        <v>14</v>
      </c>
      <c r="R8" s="62">
        <v>1.702E-2</v>
      </c>
      <c r="S8" s="62">
        <v>1.09E-3</v>
      </c>
      <c r="T8" s="62">
        <v>3.6999999999999999E-4</v>
      </c>
      <c r="U8" s="61" t="s">
        <v>14</v>
      </c>
      <c r="V8" s="62" t="s">
        <v>14</v>
      </c>
      <c r="W8" s="63" t="s">
        <v>14</v>
      </c>
      <c r="X8" s="62" t="s">
        <v>14</v>
      </c>
      <c r="Y8" s="62" t="s">
        <v>14</v>
      </c>
      <c r="Z8" s="64" t="s">
        <v>14</v>
      </c>
      <c r="AA8" s="48"/>
    </row>
    <row r="9" spans="1:30" s="38" customFormat="1" ht="12.75" customHeight="1" x14ac:dyDescent="0.2">
      <c r="A9" s="49" t="s">
        <v>16</v>
      </c>
      <c r="B9" s="44">
        <v>21</v>
      </c>
      <c r="C9" s="45">
        <v>1272</v>
      </c>
      <c r="D9" s="45">
        <v>8282</v>
      </c>
      <c r="E9" s="56">
        <v>8</v>
      </c>
      <c r="F9" s="57">
        <v>367</v>
      </c>
      <c r="G9" s="58">
        <v>2800</v>
      </c>
      <c r="H9" s="56">
        <v>13</v>
      </c>
      <c r="I9" s="57">
        <v>905</v>
      </c>
      <c r="J9" s="58">
        <v>5482</v>
      </c>
      <c r="K9" s="56">
        <v>0</v>
      </c>
      <c r="L9" s="57">
        <v>0</v>
      </c>
      <c r="M9" s="59">
        <v>0</v>
      </c>
      <c r="N9" s="49" t="s">
        <v>16</v>
      </c>
      <c r="O9" s="56">
        <v>0</v>
      </c>
      <c r="P9" s="57">
        <v>0</v>
      </c>
      <c r="Q9" s="58">
        <v>0</v>
      </c>
      <c r="R9" s="57">
        <v>0</v>
      </c>
      <c r="S9" s="57">
        <v>0</v>
      </c>
      <c r="T9" s="57">
        <v>0</v>
      </c>
      <c r="U9" s="56">
        <v>0</v>
      </c>
      <c r="V9" s="57">
        <v>0</v>
      </c>
      <c r="W9" s="58">
        <v>0</v>
      </c>
      <c r="X9" s="57">
        <v>0</v>
      </c>
      <c r="Y9" s="57">
        <v>0</v>
      </c>
      <c r="Z9" s="59">
        <v>0</v>
      </c>
      <c r="AA9" s="48"/>
    </row>
    <row r="10" spans="1:30" s="38" customFormat="1" ht="12.75" customHeight="1" x14ac:dyDescent="0.2">
      <c r="A10" s="49"/>
      <c r="B10" s="50">
        <v>1</v>
      </c>
      <c r="C10" s="51">
        <v>1</v>
      </c>
      <c r="D10" s="51">
        <v>1</v>
      </c>
      <c r="E10" s="61">
        <v>0.38095000000000001</v>
      </c>
      <c r="F10" s="62">
        <v>0.28852</v>
      </c>
      <c r="G10" s="63">
        <v>0.33807999999999999</v>
      </c>
      <c r="H10" s="61">
        <v>0.61904999999999999</v>
      </c>
      <c r="I10" s="62">
        <v>0.71148</v>
      </c>
      <c r="J10" s="63">
        <v>0.66191999999999995</v>
      </c>
      <c r="K10" s="61" t="s">
        <v>14</v>
      </c>
      <c r="L10" s="62" t="s">
        <v>14</v>
      </c>
      <c r="M10" s="64" t="s">
        <v>14</v>
      </c>
      <c r="N10" s="49"/>
      <c r="O10" s="61" t="s">
        <v>14</v>
      </c>
      <c r="P10" s="62" t="s">
        <v>14</v>
      </c>
      <c r="Q10" s="63" t="s">
        <v>14</v>
      </c>
      <c r="R10" s="62" t="s">
        <v>14</v>
      </c>
      <c r="S10" s="62" t="s">
        <v>14</v>
      </c>
      <c r="T10" s="62" t="s">
        <v>14</v>
      </c>
      <c r="U10" s="61" t="s">
        <v>14</v>
      </c>
      <c r="V10" s="62" t="s">
        <v>14</v>
      </c>
      <c r="W10" s="63" t="s">
        <v>14</v>
      </c>
      <c r="X10" s="62" t="s">
        <v>14</v>
      </c>
      <c r="Y10" s="62" t="s">
        <v>14</v>
      </c>
      <c r="Z10" s="64" t="s">
        <v>14</v>
      </c>
      <c r="AA10" s="48"/>
    </row>
    <row r="11" spans="1:30" s="38" customFormat="1" ht="12.75" customHeight="1" x14ac:dyDescent="0.2">
      <c r="A11" s="49" t="s">
        <v>17</v>
      </c>
      <c r="B11" s="44">
        <v>36</v>
      </c>
      <c r="C11" s="45">
        <v>2953</v>
      </c>
      <c r="D11" s="45">
        <v>10304</v>
      </c>
      <c r="E11" s="56">
        <v>23</v>
      </c>
      <c r="F11" s="57">
        <v>2259</v>
      </c>
      <c r="G11" s="58">
        <v>4163</v>
      </c>
      <c r="H11" s="56">
        <v>13</v>
      </c>
      <c r="I11" s="57">
        <v>694</v>
      </c>
      <c r="J11" s="58">
        <v>6141</v>
      </c>
      <c r="K11" s="56">
        <v>0</v>
      </c>
      <c r="L11" s="57">
        <v>0</v>
      </c>
      <c r="M11" s="59">
        <v>0</v>
      </c>
      <c r="N11" s="49" t="s">
        <v>17</v>
      </c>
      <c r="O11" s="56">
        <v>0</v>
      </c>
      <c r="P11" s="57">
        <v>0</v>
      </c>
      <c r="Q11" s="58">
        <v>0</v>
      </c>
      <c r="R11" s="57">
        <v>0</v>
      </c>
      <c r="S11" s="57">
        <v>0</v>
      </c>
      <c r="T11" s="57">
        <v>0</v>
      </c>
      <c r="U11" s="56">
        <v>0</v>
      </c>
      <c r="V11" s="57">
        <v>0</v>
      </c>
      <c r="W11" s="58">
        <v>0</v>
      </c>
      <c r="X11" s="57">
        <v>0</v>
      </c>
      <c r="Y11" s="57">
        <v>0</v>
      </c>
      <c r="Z11" s="59">
        <v>0</v>
      </c>
      <c r="AA11" s="48"/>
    </row>
    <row r="12" spans="1:30" s="38" customFormat="1" ht="12.75" customHeight="1" x14ac:dyDescent="0.2">
      <c r="A12" s="49"/>
      <c r="B12" s="50">
        <v>1</v>
      </c>
      <c r="C12" s="51">
        <v>1</v>
      </c>
      <c r="D12" s="51">
        <v>1</v>
      </c>
      <c r="E12" s="61">
        <v>0.63888999999999996</v>
      </c>
      <c r="F12" s="62">
        <v>0.76497999999999999</v>
      </c>
      <c r="G12" s="63">
        <v>0.40401999999999999</v>
      </c>
      <c r="H12" s="61">
        <v>0.36110999999999999</v>
      </c>
      <c r="I12" s="62">
        <v>0.23502000000000001</v>
      </c>
      <c r="J12" s="63">
        <v>0.59597999999999995</v>
      </c>
      <c r="K12" s="61" t="s">
        <v>14</v>
      </c>
      <c r="L12" s="62" t="s">
        <v>14</v>
      </c>
      <c r="M12" s="64" t="s">
        <v>14</v>
      </c>
      <c r="N12" s="49"/>
      <c r="O12" s="61" t="s">
        <v>14</v>
      </c>
      <c r="P12" s="62" t="s">
        <v>14</v>
      </c>
      <c r="Q12" s="63" t="s">
        <v>14</v>
      </c>
      <c r="R12" s="62" t="s">
        <v>14</v>
      </c>
      <c r="S12" s="62" t="s">
        <v>14</v>
      </c>
      <c r="T12" s="62" t="s">
        <v>14</v>
      </c>
      <c r="U12" s="61" t="s">
        <v>14</v>
      </c>
      <c r="V12" s="62" t="s">
        <v>14</v>
      </c>
      <c r="W12" s="63" t="s">
        <v>14</v>
      </c>
      <c r="X12" s="62" t="s">
        <v>14</v>
      </c>
      <c r="Y12" s="62" t="s">
        <v>14</v>
      </c>
      <c r="Z12" s="64" t="s">
        <v>14</v>
      </c>
      <c r="AA12" s="48"/>
    </row>
    <row r="13" spans="1:30" s="38" customFormat="1" ht="12.75" customHeight="1" x14ac:dyDescent="0.2">
      <c r="A13" s="49" t="s">
        <v>18</v>
      </c>
      <c r="B13" s="44">
        <v>5</v>
      </c>
      <c r="C13" s="45">
        <v>116</v>
      </c>
      <c r="D13" s="45">
        <v>1562</v>
      </c>
      <c r="E13" s="56">
        <v>2</v>
      </c>
      <c r="F13" s="57">
        <v>36</v>
      </c>
      <c r="G13" s="58">
        <v>615</v>
      </c>
      <c r="H13" s="56">
        <v>1</v>
      </c>
      <c r="I13" s="57">
        <v>22</v>
      </c>
      <c r="J13" s="58">
        <v>200</v>
      </c>
      <c r="K13" s="56">
        <v>1</v>
      </c>
      <c r="L13" s="57">
        <v>38</v>
      </c>
      <c r="M13" s="59">
        <v>622</v>
      </c>
      <c r="N13" s="49" t="s">
        <v>18</v>
      </c>
      <c r="O13" s="56">
        <v>0</v>
      </c>
      <c r="P13" s="57">
        <v>0</v>
      </c>
      <c r="Q13" s="58">
        <v>0</v>
      </c>
      <c r="R13" s="57">
        <v>1</v>
      </c>
      <c r="S13" s="57">
        <v>20</v>
      </c>
      <c r="T13" s="57">
        <v>125</v>
      </c>
      <c r="U13" s="56">
        <v>0</v>
      </c>
      <c r="V13" s="57">
        <v>0</v>
      </c>
      <c r="W13" s="58">
        <v>0</v>
      </c>
      <c r="X13" s="57">
        <v>0</v>
      </c>
      <c r="Y13" s="57">
        <v>0</v>
      </c>
      <c r="Z13" s="59">
        <v>0</v>
      </c>
      <c r="AA13" s="48"/>
    </row>
    <row r="14" spans="1:30" s="38" customFormat="1" ht="12.75" customHeight="1" x14ac:dyDescent="0.2">
      <c r="A14" s="49"/>
      <c r="B14" s="50">
        <v>1</v>
      </c>
      <c r="C14" s="51">
        <v>1</v>
      </c>
      <c r="D14" s="51">
        <v>1</v>
      </c>
      <c r="E14" s="61">
        <v>0.4</v>
      </c>
      <c r="F14" s="62">
        <v>0.31034</v>
      </c>
      <c r="G14" s="63">
        <v>0.39373000000000002</v>
      </c>
      <c r="H14" s="61">
        <v>0.2</v>
      </c>
      <c r="I14" s="62">
        <v>0.18966</v>
      </c>
      <c r="J14" s="63">
        <v>0.12803999999999999</v>
      </c>
      <c r="K14" s="61">
        <v>0.2</v>
      </c>
      <c r="L14" s="62">
        <v>0.32758999999999999</v>
      </c>
      <c r="M14" s="64">
        <v>0.39821000000000001</v>
      </c>
      <c r="N14" s="49"/>
      <c r="O14" s="61" t="s">
        <v>14</v>
      </c>
      <c r="P14" s="62" t="s">
        <v>14</v>
      </c>
      <c r="Q14" s="63" t="s">
        <v>14</v>
      </c>
      <c r="R14" s="62">
        <v>0.2</v>
      </c>
      <c r="S14" s="62">
        <v>0.17241000000000001</v>
      </c>
      <c r="T14" s="62">
        <v>8.0030000000000004E-2</v>
      </c>
      <c r="U14" s="61" t="s">
        <v>14</v>
      </c>
      <c r="V14" s="62" t="s">
        <v>14</v>
      </c>
      <c r="W14" s="63" t="s">
        <v>14</v>
      </c>
      <c r="X14" s="62" t="s">
        <v>14</v>
      </c>
      <c r="Y14" s="62" t="s">
        <v>14</v>
      </c>
      <c r="Z14" s="64" t="s">
        <v>14</v>
      </c>
      <c r="AA14" s="48"/>
    </row>
    <row r="15" spans="1:30" s="38" customFormat="1" ht="12.75" customHeight="1" x14ac:dyDescent="0.2">
      <c r="A15" s="49" t="s">
        <v>19</v>
      </c>
      <c r="B15" s="44">
        <v>2</v>
      </c>
      <c r="C15" s="45">
        <v>96</v>
      </c>
      <c r="D15" s="45">
        <v>72</v>
      </c>
      <c r="E15" s="56">
        <v>2</v>
      </c>
      <c r="F15" s="57">
        <v>96</v>
      </c>
      <c r="G15" s="58">
        <v>72</v>
      </c>
      <c r="H15" s="56">
        <v>0</v>
      </c>
      <c r="I15" s="57">
        <v>0</v>
      </c>
      <c r="J15" s="58">
        <v>0</v>
      </c>
      <c r="K15" s="56">
        <v>0</v>
      </c>
      <c r="L15" s="57">
        <v>0</v>
      </c>
      <c r="M15" s="59">
        <v>0</v>
      </c>
      <c r="N15" s="49" t="s">
        <v>19</v>
      </c>
      <c r="O15" s="56">
        <v>0</v>
      </c>
      <c r="P15" s="57">
        <v>0</v>
      </c>
      <c r="Q15" s="58">
        <v>0</v>
      </c>
      <c r="R15" s="57">
        <v>0</v>
      </c>
      <c r="S15" s="57">
        <v>0</v>
      </c>
      <c r="T15" s="57">
        <v>0</v>
      </c>
      <c r="U15" s="56">
        <v>0</v>
      </c>
      <c r="V15" s="57">
        <v>0</v>
      </c>
      <c r="W15" s="58">
        <v>0</v>
      </c>
      <c r="X15" s="57">
        <v>0</v>
      </c>
      <c r="Y15" s="57">
        <v>0</v>
      </c>
      <c r="Z15" s="59">
        <v>0</v>
      </c>
      <c r="AA15" s="48"/>
    </row>
    <row r="16" spans="1:30" s="38" customFormat="1" ht="12.75" customHeight="1" x14ac:dyDescent="0.2">
      <c r="A16" s="49"/>
      <c r="B16" s="50">
        <v>1</v>
      </c>
      <c r="C16" s="51">
        <v>1</v>
      </c>
      <c r="D16" s="51">
        <v>1</v>
      </c>
      <c r="E16" s="61">
        <v>1</v>
      </c>
      <c r="F16" s="62">
        <v>1</v>
      </c>
      <c r="G16" s="63">
        <v>1</v>
      </c>
      <c r="H16" s="61" t="s">
        <v>14</v>
      </c>
      <c r="I16" s="62" t="s">
        <v>14</v>
      </c>
      <c r="J16" s="63" t="s">
        <v>14</v>
      </c>
      <c r="K16" s="61" t="s">
        <v>14</v>
      </c>
      <c r="L16" s="62" t="s">
        <v>14</v>
      </c>
      <c r="M16" s="64" t="s">
        <v>14</v>
      </c>
      <c r="N16" s="49"/>
      <c r="O16" s="61" t="s">
        <v>14</v>
      </c>
      <c r="P16" s="62" t="s">
        <v>14</v>
      </c>
      <c r="Q16" s="63" t="s">
        <v>14</v>
      </c>
      <c r="R16" s="62" t="s">
        <v>14</v>
      </c>
      <c r="S16" s="62" t="s">
        <v>14</v>
      </c>
      <c r="T16" s="62" t="s">
        <v>14</v>
      </c>
      <c r="U16" s="61" t="s">
        <v>14</v>
      </c>
      <c r="V16" s="62" t="s">
        <v>14</v>
      </c>
      <c r="W16" s="63" t="s">
        <v>14</v>
      </c>
      <c r="X16" s="62" t="s">
        <v>14</v>
      </c>
      <c r="Y16" s="62" t="s">
        <v>14</v>
      </c>
      <c r="Z16" s="64" t="s">
        <v>14</v>
      </c>
      <c r="AA16" s="48"/>
    </row>
    <row r="17" spans="1:27" s="38" customFormat="1" ht="12.75" customHeight="1" x14ac:dyDescent="0.2">
      <c r="A17" s="49" t="s">
        <v>20</v>
      </c>
      <c r="B17" s="44">
        <v>46</v>
      </c>
      <c r="C17" s="45">
        <v>2447</v>
      </c>
      <c r="D17" s="45">
        <v>28124</v>
      </c>
      <c r="E17" s="56">
        <v>14</v>
      </c>
      <c r="F17" s="57">
        <v>261</v>
      </c>
      <c r="G17" s="58">
        <v>7875</v>
      </c>
      <c r="H17" s="56">
        <v>30</v>
      </c>
      <c r="I17" s="57">
        <v>2184</v>
      </c>
      <c r="J17" s="58">
        <v>18706</v>
      </c>
      <c r="K17" s="56">
        <v>1</v>
      </c>
      <c r="L17" s="57">
        <v>1</v>
      </c>
      <c r="M17" s="59">
        <v>70</v>
      </c>
      <c r="N17" s="49" t="s">
        <v>20</v>
      </c>
      <c r="O17" s="56">
        <v>0</v>
      </c>
      <c r="P17" s="57">
        <v>0</v>
      </c>
      <c r="Q17" s="58">
        <v>0</v>
      </c>
      <c r="R17" s="57">
        <v>0</v>
      </c>
      <c r="S17" s="57">
        <v>0</v>
      </c>
      <c r="T17" s="57">
        <v>0</v>
      </c>
      <c r="U17" s="56">
        <v>1</v>
      </c>
      <c r="V17" s="57">
        <v>1</v>
      </c>
      <c r="W17" s="58">
        <v>1473</v>
      </c>
      <c r="X17" s="57">
        <v>0</v>
      </c>
      <c r="Y17" s="57">
        <v>0</v>
      </c>
      <c r="Z17" s="59">
        <v>0</v>
      </c>
      <c r="AA17" s="48"/>
    </row>
    <row r="18" spans="1:27" s="38" customFormat="1" ht="12.75" customHeight="1" x14ac:dyDescent="0.2">
      <c r="A18" s="49"/>
      <c r="B18" s="50">
        <v>1</v>
      </c>
      <c r="C18" s="51">
        <v>1</v>
      </c>
      <c r="D18" s="51">
        <v>1</v>
      </c>
      <c r="E18" s="61">
        <v>0.30435000000000001</v>
      </c>
      <c r="F18" s="62">
        <v>0.10666</v>
      </c>
      <c r="G18" s="63">
        <v>0.28000999999999998</v>
      </c>
      <c r="H18" s="61">
        <v>0.65217000000000003</v>
      </c>
      <c r="I18" s="62">
        <v>0.89251999999999998</v>
      </c>
      <c r="J18" s="63">
        <v>0.66513</v>
      </c>
      <c r="K18" s="61">
        <v>2.1739999999999999E-2</v>
      </c>
      <c r="L18" s="62">
        <v>4.0999999999999999E-4</v>
      </c>
      <c r="M18" s="64">
        <v>2.49E-3</v>
      </c>
      <c r="N18" s="49"/>
      <c r="O18" s="61" t="s">
        <v>14</v>
      </c>
      <c r="P18" s="62" t="s">
        <v>14</v>
      </c>
      <c r="Q18" s="63" t="s">
        <v>14</v>
      </c>
      <c r="R18" s="62" t="s">
        <v>14</v>
      </c>
      <c r="S18" s="62" t="s">
        <v>14</v>
      </c>
      <c r="T18" s="62" t="s">
        <v>14</v>
      </c>
      <c r="U18" s="61">
        <v>2.1739999999999999E-2</v>
      </c>
      <c r="V18" s="62">
        <v>4.0999999999999999E-4</v>
      </c>
      <c r="W18" s="63">
        <v>5.2380000000000003E-2</v>
      </c>
      <c r="X18" s="62" t="s">
        <v>14</v>
      </c>
      <c r="Y18" s="62" t="s">
        <v>14</v>
      </c>
      <c r="Z18" s="64" t="s">
        <v>14</v>
      </c>
      <c r="AA18" s="48"/>
    </row>
    <row r="19" spans="1:27" s="38" customFormat="1" ht="12.75" customHeight="1" x14ac:dyDescent="0.2">
      <c r="A19" s="49" t="s">
        <v>21</v>
      </c>
      <c r="B19" s="44">
        <v>31</v>
      </c>
      <c r="C19" s="45">
        <v>1204</v>
      </c>
      <c r="D19" s="45">
        <v>4500</v>
      </c>
      <c r="E19" s="56">
        <v>17</v>
      </c>
      <c r="F19" s="57">
        <v>618</v>
      </c>
      <c r="G19" s="58">
        <v>2414</v>
      </c>
      <c r="H19" s="56">
        <v>13</v>
      </c>
      <c r="I19" s="57">
        <v>542</v>
      </c>
      <c r="J19" s="58">
        <v>1936</v>
      </c>
      <c r="K19" s="56">
        <v>0</v>
      </c>
      <c r="L19" s="57">
        <v>0</v>
      </c>
      <c r="M19" s="59">
        <v>0</v>
      </c>
      <c r="N19" s="49" t="s">
        <v>21</v>
      </c>
      <c r="O19" s="56">
        <v>0</v>
      </c>
      <c r="P19" s="57">
        <v>0</v>
      </c>
      <c r="Q19" s="58">
        <v>0</v>
      </c>
      <c r="R19" s="57">
        <v>0</v>
      </c>
      <c r="S19" s="57">
        <v>0</v>
      </c>
      <c r="T19" s="57">
        <v>0</v>
      </c>
      <c r="U19" s="56">
        <v>0</v>
      </c>
      <c r="V19" s="57">
        <v>0</v>
      </c>
      <c r="W19" s="58">
        <v>0</v>
      </c>
      <c r="X19" s="57">
        <v>1</v>
      </c>
      <c r="Y19" s="57">
        <v>44</v>
      </c>
      <c r="Z19" s="59">
        <v>150</v>
      </c>
      <c r="AA19" s="48"/>
    </row>
    <row r="20" spans="1:27" s="38" customFormat="1" ht="12.75" customHeight="1" x14ac:dyDescent="0.2">
      <c r="A20" s="49"/>
      <c r="B20" s="50">
        <v>1</v>
      </c>
      <c r="C20" s="51">
        <v>1</v>
      </c>
      <c r="D20" s="51">
        <v>1</v>
      </c>
      <c r="E20" s="61">
        <v>0.54839000000000004</v>
      </c>
      <c r="F20" s="62">
        <v>0.51329000000000002</v>
      </c>
      <c r="G20" s="63">
        <v>0.53644000000000003</v>
      </c>
      <c r="H20" s="61">
        <v>0.41935</v>
      </c>
      <c r="I20" s="62">
        <v>0.45017000000000001</v>
      </c>
      <c r="J20" s="63">
        <v>0.43021999999999999</v>
      </c>
      <c r="K20" s="61" t="s">
        <v>14</v>
      </c>
      <c r="L20" s="62" t="s">
        <v>14</v>
      </c>
      <c r="M20" s="64" t="s">
        <v>14</v>
      </c>
      <c r="N20" s="49"/>
      <c r="O20" s="61" t="s">
        <v>14</v>
      </c>
      <c r="P20" s="62" t="s">
        <v>14</v>
      </c>
      <c r="Q20" s="63" t="s">
        <v>14</v>
      </c>
      <c r="R20" s="62" t="s">
        <v>14</v>
      </c>
      <c r="S20" s="62" t="s">
        <v>14</v>
      </c>
      <c r="T20" s="62" t="s">
        <v>14</v>
      </c>
      <c r="U20" s="61" t="s">
        <v>14</v>
      </c>
      <c r="V20" s="62" t="s">
        <v>14</v>
      </c>
      <c r="W20" s="63" t="s">
        <v>14</v>
      </c>
      <c r="X20" s="62">
        <v>3.2259999999999997E-2</v>
      </c>
      <c r="Y20" s="62">
        <v>3.6540000000000003E-2</v>
      </c>
      <c r="Z20" s="64">
        <v>3.3329999999999999E-2</v>
      </c>
      <c r="AA20" s="48"/>
    </row>
    <row r="21" spans="1:27" s="38" customFormat="1" ht="12.75" customHeight="1" x14ac:dyDescent="0.2">
      <c r="A21" s="49" t="s">
        <v>22</v>
      </c>
      <c r="B21" s="44">
        <v>80</v>
      </c>
      <c r="C21" s="45">
        <v>4744</v>
      </c>
      <c r="D21" s="45">
        <v>22451</v>
      </c>
      <c r="E21" s="56">
        <v>18</v>
      </c>
      <c r="F21" s="57">
        <v>643</v>
      </c>
      <c r="G21" s="58">
        <v>10416</v>
      </c>
      <c r="H21" s="56">
        <v>59</v>
      </c>
      <c r="I21" s="57">
        <v>4083</v>
      </c>
      <c r="J21" s="58">
        <v>11593</v>
      </c>
      <c r="K21" s="56">
        <v>2</v>
      </c>
      <c r="L21" s="57">
        <v>17</v>
      </c>
      <c r="M21" s="59">
        <v>434</v>
      </c>
      <c r="N21" s="49" t="s">
        <v>22</v>
      </c>
      <c r="O21" s="56">
        <v>0</v>
      </c>
      <c r="P21" s="57">
        <v>0</v>
      </c>
      <c r="Q21" s="58">
        <v>0</v>
      </c>
      <c r="R21" s="57">
        <v>1</v>
      </c>
      <c r="S21" s="57">
        <v>1</v>
      </c>
      <c r="T21" s="57">
        <v>8</v>
      </c>
      <c r="U21" s="56">
        <v>0</v>
      </c>
      <c r="V21" s="57">
        <v>0</v>
      </c>
      <c r="W21" s="58">
        <v>0</v>
      </c>
      <c r="X21" s="57">
        <v>0</v>
      </c>
      <c r="Y21" s="57">
        <v>0</v>
      </c>
      <c r="Z21" s="59">
        <v>0</v>
      </c>
      <c r="AA21" s="48"/>
    </row>
    <row r="22" spans="1:27" s="38" customFormat="1" ht="12.75" customHeight="1" x14ac:dyDescent="0.2">
      <c r="A22" s="49"/>
      <c r="B22" s="50">
        <v>1</v>
      </c>
      <c r="C22" s="51">
        <v>1</v>
      </c>
      <c r="D22" s="51">
        <v>1</v>
      </c>
      <c r="E22" s="61">
        <v>0.22500000000000001</v>
      </c>
      <c r="F22" s="62">
        <v>0.13553999999999999</v>
      </c>
      <c r="G22" s="63">
        <v>0.46394000000000002</v>
      </c>
      <c r="H22" s="61">
        <v>0.73750000000000004</v>
      </c>
      <c r="I22" s="62">
        <v>0.86067000000000005</v>
      </c>
      <c r="J22" s="63">
        <v>0.51637</v>
      </c>
      <c r="K22" s="61">
        <v>2.5000000000000001E-2</v>
      </c>
      <c r="L22" s="62">
        <v>3.5799999999999998E-3</v>
      </c>
      <c r="M22" s="64">
        <v>1.933E-2</v>
      </c>
      <c r="N22" s="49"/>
      <c r="O22" s="61" t="s">
        <v>14</v>
      </c>
      <c r="P22" s="62" t="s">
        <v>14</v>
      </c>
      <c r="Q22" s="63" t="s">
        <v>14</v>
      </c>
      <c r="R22" s="62">
        <v>1.2500000000000001E-2</v>
      </c>
      <c r="S22" s="62">
        <v>2.1000000000000001E-4</v>
      </c>
      <c r="T22" s="62">
        <v>3.6000000000000002E-4</v>
      </c>
      <c r="U22" s="61" t="s">
        <v>14</v>
      </c>
      <c r="V22" s="62" t="s">
        <v>14</v>
      </c>
      <c r="W22" s="63" t="s">
        <v>14</v>
      </c>
      <c r="X22" s="62" t="s">
        <v>14</v>
      </c>
      <c r="Y22" s="62" t="s">
        <v>14</v>
      </c>
      <c r="Z22" s="64" t="s">
        <v>14</v>
      </c>
      <c r="AA22" s="48"/>
    </row>
    <row r="23" spans="1:27" s="38" customFormat="1" ht="12.75" customHeight="1" x14ac:dyDescent="0.2">
      <c r="A23" s="49" t="s">
        <v>23</v>
      </c>
      <c r="B23" s="44">
        <v>182</v>
      </c>
      <c r="C23" s="45">
        <v>6220</v>
      </c>
      <c r="D23" s="45">
        <v>55863</v>
      </c>
      <c r="E23" s="56">
        <v>93</v>
      </c>
      <c r="F23" s="57">
        <v>3610</v>
      </c>
      <c r="G23" s="58">
        <v>27230</v>
      </c>
      <c r="H23" s="56">
        <v>86</v>
      </c>
      <c r="I23" s="57">
        <v>2495</v>
      </c>
      <c r="J23" s="58">
        <v>25678</v>
      </c>
      <c r="K23" s="56">
        <v>1</v>
      </c>
      <c r="L23" s="57">
        <v>16</v>
      </c>
      <c r="M23" s="59">
        <v>480</v>
      </c>
      <c r="N23" s="49" t="s">
        <v>23</v>
      </c>
      <c r="O23" s="56">
        <v>0</v>
      </c>
      <c r="P23" s="57">
        <v>0</v>
      </c>
      <c r="Q23" s="58">
        <v>0</v>
      </c>
      <c r="R23" s="57">
        <v>1</v>
      </c>
      <c r="S23" s="57">
        <v>39</v>
      </c>
      <c r="T23" s="57">
        <v>975</v>
      </c>
      <c r="U23" s="56">
        <v>0</v>
      </c>
      <c r="V23" s="57">
        <v>0</v>
      </c>
      <c r="W23" s="58">
        <v>0</v>
      </c>
      <c r="X23" s="57">
        <v>1</v>
      </c>
      <c r="Y23" s="57">
        <v>60</v>
      </c>
      <c r="Z23" s="59">
        <v>1500</v>
      </c>
      <c r="AA23" s="48"/>
    </row>
    <row r="24" spans="1:27" s="38" customFormat="1" ht="12.75" customHeight="1" x14ac:dyDescent="0.2">
      <c r="A24" s="49"/>
      <c r="B24" s="50">
        <v>1</v>
      </c>
      <c r="C24" s="51">
        <v>1</v>
      </c>
      <c r="D24" s="51">
        <v>1</v>
      </c>
      <c r="E24" s="61">
        <v>0.51099000000000006</v>
      </c>
      <c r="F24" s="62">
        <v>0.58038999999999996</v>
      </c>
      <c r="G24" s="63">
        <v>0.48743999999999998</v>
      </c>
      <c r="H24" s="61">
        <v>0.47253000000000001</v>
      </c>
      <c r="I24" s="62">
        <v>0.40112999999999999</v>
      </c>
      <c r="J24" s="63">
        <v>0.45966000000000001</v>
      </c>
      <c r="K24" s="61">
        <v>5.4900000000000001E-3</v>
      </c>
      <c r="L24" s="62">
        <v>2.5699999999999998E-3</v>
      </c>
      <c r="M24" s="64">
        <v>8.5900000000000004E-3</v>
      </c>
      <c r="N24" s="49"/>
      <c r="O24" s="61" t="s">
        <v>14</v>
      </c>
      <c r="P24" s="62" t="s">
        <v>14</v>
      </c>
      <c r="Q24" s="63" t="s">
        <v>14</v>
      </c>
      <c r="R24" s="62">
        <v>5.4900000000000001E-3</v>
      </c>
      <c r="S24" s="62">
        <v>6.2700000000000004E-3</v>
      </c>
      <c r="T24" s="62">
        <v>1.745E-2</v>
      </c>
      <c r="U24" s="61" t="s">
        <v>14</v>
      </c>
      <c r="V24" s="62" t="s">
        <v>14</v>
      </c>
      <c r="W24" s="63" t="s">
        <v>14</v>
      </c>
      <c r="X24" s="62">
        <v>5.4900000000000001E-3</v>
      </c>
      <c r="Y24" s="62">
        <v>9.6500000000000006E-3</v>
      </c>
      <c r="Z24" s="64">
        <v>2.6849999999999999E-2</v>
      </c>
      <c r="AA24" s="48"/>
    </row>
    <row r="25" spans="1:27" s="38" customFormat="1" ht="12.75" customHeight="1" x14ac:dyDescent="0.2">
      <c r="A25" s="49" t="s">
        <v>24</v>
      </c>
      <c r="B25" s="44">
        <v>27</v>
      </c>
      <c r="C25" s="45">
        <v>891</v>
      </c>
      <c r="D25" s="45">
        <v>8567</v>
      </c>
      <c r="E25" s="56">
        <v>7</v>
      </c>
      <c r="F25" s="57">
        <v>248</v>
      </c>
      <c r="G25" s="58">
        <v>2192</v>
      </c>
      <c r="H25" s="56">
        <v>19</v>
      </c>
      <c r="I25" s="57">
        <v>641</v>
      </c>
      <c r="J25" s="58">
        <v>4570</v>
      </c>
      <c r="K25" s="56">
        <v>0</v>
      </c>
      <c r="L25" s="57">
        <v>0</v>
      </c>
      <c r="M25" s="59">
        <v>0</v>
      </c>
      <c r="N25" s="49" t="s">
        <v>24</v>
      </c>
      <c r="O25" s="56">
        <v>1</v>
      </c>
      <c r="P25" s="57">
        <v>2</v>
      </c>
      <c r="Q25" s="58">
        <v>1805</v>
      </c>
      <c r="R25" s="57">
        <v>0</v>
      </c>
      <c r="S25" s="57">
        <v>0</v>
      </c>
      <c r="T25" s="57">
        <v>0</v>
      </c>
      <c r="U25" s="56">
        <v>0</v>
      </c>
      <c r="V25" s="57">
        <v>0</v>
      </c>
      <c r="W25" s="58">
        <v>0</v>
      </c>
      <c r="X25" s="57">
        <v>0</v>
      </c>
      <c r="Y25" s="57">
        <v>0</v>
      </c>
      <c r="Z25" s="59">
        <v>0</v>
      </c>
      <c r="AA25" s="48"/>
    </row>
    <row r="26" spans="1:27" s="38" customFormat="1" ht="12.75" customHeight="1" x14ac:dyDescent="0.2">
      <c r="A26" s="49"/>
      <c r="B26" s="50">
        <v>1</v>
      </c>
      <c r="C26" s="51">
        <v>1</v>
      </c>
      <c r="D26" s="51">
        <v>1</v>
      </c>
      <c r="E26" s="61">
        <v>0.25925999999999999</v>
      </c>
      <c r="F26" s="62">
        <v>0.27833999999999998</v>
      </c>
      <c r="G26" s="63">
        <v>0.25586999999999999</v>
      </c>
      <c r="H26" s="61">
        <v>0.70369999999999999</v>
      </c>
      <c r="I26" s="62">
        <v>0.71941999999999995</v>
      </c>
      <c r="J26" s="63">
        <v>0.53344000000000003</v>
      </c>
      <c r="K26" s="61" t="s">
        <v>14</v>
      </c>
      <c r="L26" s="62" t="s">
        <v>14</v>
      </c>
      <c r="M26" s="64" t="s">
        <v>14</v>
      </c>
      <c r="N26" s="49"/>
      <c r="O26" s="61">
        <v>3.7039999999999997E-2</v>
      </c>
      <c r="P26" s="62">
        <v>2.2399999999999998E-3</v>
      </c>
      <c r="Q26" s="63">
        <v>0.21068999999999999</v>
      </c>
      <c r="R26" s="62" t="s">
        <v>14</v>
      </c>
      <c r="S26" s="62" t="s">
        <v>14</v>
      </c>
      <c r="T26" s="62" t="s">
        <v>14</v>
      </c>
      <c r="U26" s="61" t="s">
        <v>14</v>
      </c>
      <c r="V26" s="62" t="s">
        <v>14</v>
      </c>
      <c r="W26" s="63" t="s">
        <v>14</v>
      </c>
      <c r="X26" s="62" t="s">
        <v>14</v>
      </c>
      <c r="Y26" s="62" t="s">
        <v>14</v>
      </c>
      <c r="Z26" s="64" t="s">
        <v>14</v>
      </c>
      <c r="AA26" s="48"/>
    </row>
    <row r="27" spans="1:27" s="38" customFormat="1" ht="12.75" customHeight="1" x14ac:dyDescent="0.2">
      <c r="A27" s="49" t="s">
        <v>25</v>
      </c>
      <c r="B27" s="44">
        <v>24</v>
      </c>
      <c r="C27" s="45">
        <v>683</v>
      </c>
      <c r="D27" s="45">
        <v>26651</v>
      </c>
      <c r="E27" s="56">
        <v>8</v>
      </c>
      <c r="F27" s="57">
        <v>60</v>
      </c>
      <c r="G27" s="58">
        <v>3071</v>
      </c>
      <c r="H27" s="56">
        <v>14</v>
      </c>
      <c r="I27" s="57">
        <v>414</v>
      </c>
      <c r="J27" s="58">
        <v>13130</v>
      </c>
      <c r="K27" s="56">
        <v>0</v>
      </c>
      <c r="L27" s="57">
        <v>0</v>
      </c>
      <c r="M27" s="59">
        <v>0</v>
      </c>
      <c r="N27" s="49" t="s">
        <v>25</v>
      </c>
      <c r="O27" s="56">
        <v>0</v>
      </c>
      <c r="P27" s="57">
        <v>0</v>
      </c>
      <c r="Q27" s="58">
        <v>0</v>
      </c>
      <c r="R27" s="57">
        <v>0</v>
      </c>
      <c r="S27" s="57">
        <v>0</v>
      </c>
      <c r="T27" s="57">
        <v>0</v>
      </c>
      <c r="U27" s="56">
        <v>0</v>
      </c>
      <c r="V27" s="57">
        <v>0</v>
      </c>
      <c r="W27" s="58">
        <v>0</v>
      </c>
      <c r="X27" s="57">
        <v>2</v>
      </c>
      <c r="Y27" s="57">
        <v>209</v>
      </c>
      <c r="Z27" s="59">
        <v>10450</v>
      </c>
      <c r="AA27" s="48"/>
    </row>
    <row r="28" spans="1:27" s="38" customFormat="1" ht="12.75" customHeight="1" x14ac:dyDescent="0.2">
      <c r="A28" s="49"/>
      <c r="B28" s="50">
        <v>1</v>
      </c>
      <c r="C28" s="51">
        <v>1</v>
      </c>
      <c r="D28" s="51">
        <v>1</v>
      </c>
      <c r="E28" s="61">
        <v>0.33333000000000002</v>
      </c>
      <c r="F28" s="62">
        <v>8.7849999999999998E-2</v>
      </c>
      <c r="G28" s="63">
        <v>0.11523</v>
      </c>
      <c r="H28" s="61">
        <v>0.58333000000000002</v>
      </c>
      <c r="I28" s="62">
        <v>0.60614999999999997</v>
      </c>
      <c r="J28" s="63">
        <v>0.49265999999999999</v>
      </c>
      <c r="K28" s="61" t="s">
        <v>14</v>
      </c>
      <c r="L28" s="62" t="s">
        <v>14</v>
      </c>
      <c r="M28" s="64" t="s">
        <v>14</v>
      </c>
      <c r="N28" s="49"/>
      <c r="O28" s="61" t="s">
        <v>14</v>
      </c>
      <c r="P28" s="62" t="s">
        <v>14</v>
      </c>
      <c r="Q28" s="63" t="s">
        <v>14</v>
      </c>
      <c r="R28" s="62" t="s">
        <v>14</v>
      </c>
      <c r="S28" s="62" t="s">
        <v>14</v>
      </c>
      <c r="T28" s="62" t="s">
        <v>14</v>
      </c>
      <c r="U28" s="61" t="s">
        <v>14</v>
      </c>
      <c r="V28" s="62" t="s">
        <v>14</v>
      </c>
      <c r="W28" s="63" t="s">
        <v>14</v>
      </c>
      <c r="X28" s="62">
        <v>8.3330000000000001E-2</v>
      </c>
      <c r="Y28" s="62">
        <v>0.30599999999999999</v>
      </c>
      <c r="Z28" s="64">
        <v>0.39211000000000001</v>
      </c>
      <c r="AA28" s="48"/>
    </row>
    <row r="29" spans="1:27" s="38" customFormat="1" ht="12.75" customHeight="1" x14ac:dyDescent="0.2">
      <c r="A29" s="49" t="s">
        <v>26</v>
      </c>
      <c r="B29" s="44">
        <v>22</v>
      </c>
      <c r="C29" s="45">
        <v>957</v>
      </c>
      <c r="D29" s="45">
        <v>3052</v>
      </c>
      <c r="E29" s="56">
        <v>8</v>
      </c>
      <c r="F29" s="57">
        <v>89</v>
      </c>
      <c r="G29" s="58">
        <v>150</v>
      </c>
      <c r="H29" s="56">
        <v>14</v>
      </c>
      <c r="I29" s="57">
        <v>868</v>
      </c>
      <c r="J29" s="58">
        <v>2902</v>
      </c>
      <c r="K29" s="56">
        <v>0</v>
      </c>
      <c r="L29" s="57">
        <v>0</v>
      </c>
      <c r="M29" s="59">
        <v>0</v>
      </c>
      <c r="N29" s="49" t="s">
        <v>26</v>
      </c>
      <c r="O29" s="56">
        <v>0</v>
      </c>
      <c r="P29" s="57">
        <v>0</v>
      </c>
      <c r="Q29" s="58">
        <v>0</v>
      </c>
      <c r="R29" s="57">
        <v>0</v>
      </c>
      <c r="S29" s="57">
        <v>0</v>
      </c>
      <c r="T29" s="57">
        <v>0</v>
      </c>
      <c r="U29" s="56">
        <v>0</v>
      </c>
      <c r="V29" s="57">
        <v>0</v>
      </c>
      <c r="W29" s="58">
        <v>0</v>
      </c>
      <c r="X29" s="57">
        <v>0</v>
      </c>
      <c r="Y29" s="57">
        <v>0</v>
      </c>
      <c r="Z29" s="59">
        <v>0</v>
      </c>
      <c r="AA29" s="48"/>
    </row>
    <row r="30" spans="1:27" s="38" customFormat="1" ht="12.75" customHeight="1" x14ac:dyDescent="0.2">
      <c r="A30" s="49"/>
      <c r="B30" s="50">
        <v>1</v>
      </c>
      <c r="C30" s="51">
        <v>1</v>
      </c>
      <c r="D30" s="51">
        <v>1</v>
      </c>
      <c r="E30" s="61">
        <v>0.36364000000000002</v>
      </c>
      <c r="F30" s="62">
        <v>9.2999999999999999E-2</v>
      </c>
      <c r="G30" s="63">
        <v>4.9149999999999999E-2</v>
      </c>
      <c r="H30" s="61">
        <v>0.63636000000000004</v>
      </c>
      <c r="I30" s="62">
        <v>0.90700000000000003</v>
      </c>
      <c r="J30" s="63">
        <v>0.95084999999999997</v>
      </c>
      <c r="K30" s="61" t="s">
        <v>14</v>
      </c>
      <c r="L30" s="62" t="s">
        <v>14</v>
      </c>
      <c r="M30" s="64" t="s">
        <v>14</v>
      </c>
      <c r="N30" s="49"/>
      <c r="O30" s="61" t="s">
        <v>14</v>
      </c>
      <c r="P30" s="62" t="s">
        <v>14</v>
      </c>
      <c r="Q30" s="63" t="s">
        <v>14</v>
      </c>
      <c r="R30" s="62" t="s">
        <v>14</v>
      </c>
      <c r="S30" s="62" t="s">
        <v>14</v>
      </c>
      <c r="T30" s="62" t="s">
        <v>14</v>
      </c>
      <c r="U30" s="61" t="s">
        <v>14</v>
      </c>
      <c r="V30" s="62" t="s">
        <v>14</v>
      </c>
      <c r="W30" s="63" t="s">
        <v>14</v>
      </c>
      <c r="X30" s="62" t="s">
        <v>14</v>
      </c>
      <c r="Y30" s="62" t="s">
        <v>14</v>
      </c>
      <c r="Z30" s="64" t="s">
        <v>14</v>
      </c>
      <c r="AA30" s="48"/>
    </row>
    <row r="31" spans="1:27" s="38" customFormat="1" ht="12.75" customHeight="1" x14ac:dyDescent="0.2">
      <c r="A31" s="49" t="s">
        <v>27</v>
      </c>
      <c r="B31" s="44">
        <v>3</v>
      </c>
      <c r="C31" s="45">
        <v>220</v>
      </c>
      <c r="D31" s="45">
        <v>151</v>
      </c>
      <c r="E31" s="56">
        <v>1</v>
      </c>
      <c r="F31" s="57">
        <v>30</v>
      </c>
      <c r="G31" s="58">
        <v>30</v>
      </c>
      <c r="H31" s="56">
        <v>2</v>
      </c>
      <c r="I31" s="57">
        <v>190</v>
      </c>
      <c r="J31" s="58">
        <v>121</v>
      </c>
      <c r="K31" s="56">
        <v>0</v>
      </c>
      <c r="L31" s="57">
        <v>0</v>
      </c>
      <c r="M31" s="59">
        <v>0</v>
      </c>
      <c r="N31" s="49" t="s">
        <v>27</v>
      </c>
      <c r="O31" s="56">
        <v>0</v>
      </c>
      <c r="P31" s="57">
        <v>0</v>
      </c>
      <c r="Q31" s="58">
        <v>0</v>
      </c>
      <c r="R31" s="57">
        <v>0</v>
      </c>
      <c r="S31" s="57">
        <v>0</v>
      </c>
      <c r="T31" s="57">
        <v>0</v>
      </c>
      <c r="U31" s="56">
        <v>0</v>
      </c>
      <c r="V31" s="57">
        <v>0</v>
      </c>
      <c r="W31" s="58">
        <v>0</v>
      </c>
      <c r="X31" s="57">
        <v>0</v>
      </c>
      <c r="Y31" s="57">
        <v>0</v>
      </c>
      <c r="Z31" s="59">
        <v>0</v>
      </c>
      <c r="AA31" s="48"/>
    </row>
    <row r="32" spans="1:27" s="38" customFormat="1" ht="12.75" customHeight="1" x14ac:dyDescent="0.2">
      <c r="A32" s="49"/>
      <c r="B32" s="50">
        <v>1</v>
      </c>
      <c r="C32" s="51">
        <v>1</v>
      </c>
      <c r="D32" s="51">
        <v>1</v>
      </c>
      <c r="E32" s="61">
        <v>0.33333000000000002</v>
      </c>
      <c r="F32" s="62">
        <v>0.13636000000000001</v>
      </c>
      <c r="G32" s="63">
        <v>0.19868</v>
      </c>
      <c r="H32" s="61">
        <v>0.66666999999999998</v>
      </c>
      <c r="I32" s="62">
        <v>0.86363999999999996</v>
      </c>
      <c r="J32" s="63">
        <v>0.80132000000000003</v>
      </c>
      <c r="K32" s="61" t="s">
        <v>14</v>
      </c>
      <c r="L32" s="62" t="s">
        <v>14</v>
      </c>
      <c r="M32" s="64" t="s">
        <v>14</v>
      </c>
      <c r="N32" s="49"/>
      <c r="O32" s="61" t="s">
        <v>14</v>
      </c>
      <c r="P32" s="62" t="s">
        <v>14</v>
      </c>
      <c r="Q32" s="63" t="s">
        <v>14</v>
      </c>
      <c r="R32" s="62" t="s">
        <v>14</v>
      </c>
      <c r="S32" s="62" t="s">
        <v>14</v>
      </c>
      <c r="T32" s="62" t="s">
        <v>14</v>
      </c>
      <c r="U32" s="61" t="s">
        <v>14</v>
      </c>
      <c r="V32" s="62" t="s">
        <v>14</v>
      </c>
      <c r="W32" s="63" t="s">
        <v>14</v>
      </c>
      <c r="X32" s="62" t="s">
        <v>14</v>
      </c>
      <c r="Y32" s="62" t="s">
        <v>14</v>
      </c>
      <c r="Z32" s="64" t="s">
        <v>14</v>
      </c>
      <c r="AA32" s="48"/>
    </row>
    <row r="33" spans="1:29" s="38" customFormat="1" ht="12.75" customHeight="1" x14ac:dyDescent="0.2">
      <c r="A33" s="49" t="s">
        <v>28</v>
      </c>
      <c r="B33" s="44">
        <v>65</v>
      </c>
      <c r="C33" s="45">
        <v>3056</v>
      </c>
      <c r="D33" s="45">
        <v>28398</v>
      </c>
      <c r="E33" s="56">
        <v>29</v>
      </c>
      <c r="F33" s="57">
        <v>781</v>
      </c>
      <c r="G33" s="58">
        <v>11590</v>
      </c>
      <c r="H33" s="56">
        <v>36</v>
      </c>
      <c r="I33" s="57">
        <v>2275</v>
      </c>
      <c r="J33" s="58">
        <v>16808</v>
      </c>
      <c r="K33" s="56">
        <v>0</v>
      </c>
      <c r="L33" s="57">
        <v>0</v>
      </c>
      <c r="M33" s="59">
        <v>0</v>
      </c>
      <c r="N33" s="49" t="s">
        <v>28</v>
      </c>
      <c r="O33" s="56">
        <v>0</v>
      </c>
      <c r="P33" s="57">
        <v>0</v>
      </c>
      <c r="Q33" s="58">
        <v>0</v>
      </c>
      <c r="R33" s="57">
        <v>0</v>
      </c>
      <c r="S33" s="57">
        <v>0</v>
      </c>
      <c r="T33" s="57">
        <v>0</v>
      </c>
      <c r="U33" s="56">
        <v>0</v>
      </c>
      <c r="V33" s="57">
        <v>0</v>
      </c>
      <c r="W33" s="58">
        <v>0</v>
      </c>
      <c r="X33" s="57">
        <v>0</v>
      </c>
      <c r="Y33" s="57">
        <v>0</v>
      </c>
      <c r="Z33" s="59">
        <v>0</v>
      </c>
      <c r="AA33" s="48"/>
    </row>
    <row r="34" spans="1:29" s="38" customFormat="1" ht="12.75" customHeight="1" x14ac:dyDescent="0.2">
      <c r="A34" s="49"/>
      <c r="B34" s="50">
        <v>1</v>
      </c>
      <c r="C34" s="51">
        <v>1</v>
      </c>
      <c r="D34" s="51">
        <v>1</v>
      </c>
      <c r="E34" s="61">
        <v>0.44614999999999999</v>
      </c>
      <c r="F34" s="62">
        <v>0.25556000000000001</v>
      </c>
      <c r="G34" s="63">
        <v>0.40812999999999999</v>
      </c>
      <c r="H34" s="61">
        <v>0.55384999999999995</v>
      </c>
      <c r="I34" s="62">
        <v>0.74443999999999999</v>
      </c>
      <c r="J34" s="63">
        <v>0.59187000000000001</v>
      </c>
      <c r="K34" s="61" t="s">
        <v>14</v>
      </c>
      <c r="L34" s="62" t="s">
        <v>14</v>
      </c>
      <c r="M34" s="64" t="s">
        <v>14</v>
      </c>
      <c r="N34" s="49"/>
      <c r="O34" s="61" t="s">
        <v>14</v>
      </c>
      <c r="P34" s="62" t="s">
        <v>14</v>
      </c>
      <c r="Q34" s="63" t="s">
        <v>14</v>
      </c>
      <c r="R34" s="62" t="s">
        <v>14</v>
      </c>
      <c r="S34" s="62" t="s">
        <v>14</v>
      </c>
      <c r="T34" s="62" t="s">
        <v>14</v>
      </c>
      <c r="U34" s="61" t="s">
        <v>14</v>
      </c>
      <c r="V34" s="62" t="s">
        <v>14</v>
      </c>
      <c r="W34" s="63" t="s">
        <v>14</v>
      </c>
      <c r="X34" s="62" t="s">
        <v>14</v>
      </c>
      <c r="Y34" s="62" t="s">
        <v>14</v>
      </c>
      <c r="Z34" s="64" t="s">
        <v>14</v>
      </c>
      <c r="AA34" s="48"/>
    </row>
    <row r="35" spans="1:29" s="38" customFormat="1" ht="12.75" customHeight="1" x14ac:dyDescent="0.2">
      <c r="A35" s="65" t="s">
        <v>29</v>
      </c>
      <c r="B35" s="44">
        <v>12</v>
      </c>
      <c r="C35" s="45">
        <v>861</v>
      </c>
      <c r="D35" s="45">
        <v>4859</v>
      </c>
      <c r="E35" s="44">
        <v>6</v>
      </c>
      <c r="F35" s="45">
        <v>485</v>
      </c>
      <c r="G35" s="46">
        <v>2489</v>
      </c>
      <c r="H35" s="44">
        <v>6</v>
      </c>
      <c r="I35" s="45">
        <v>376</v>
      </c>
      <c r="J35" s="46">
        <v>2370</v>
      </c>
      <c r="K35" s="44">
        <v>0</v>
      </c>
      <c r="L35" s="45">
        <v>0</v>
      </c>
      <c r="M35" s="47">
        <v>0</v>
      </c>
      <c r="N35" s="65" t="s">
        <v>29</v>
      </c>
      <c r="O35" s="44">
        <v>0</v>
      </c>
      <c r="P35" s="45">
        <v>0</v>
      </c>
      <c r="Q35" s="46">
        <v>0</v>
      </c>
      <c r="R35" s="45">
        <v>0</v>
      </c>
      <c r="S35" s="45">
        <v>0</v>
      </c>
      <c r="T35" s="45">
        <v>0</v>
      </c>
      <c r="U35" s="44">
        <v>0</v>
      </c>
      <c r="V35" s="45">
        <v>0</v>
      </c>
      <c r="W35" s="46">
        <v>0</v>
      </c>
      <c r="X35" s="45">
        <v>0</v>
      </c>
      <c r="Y35" s="45">
        <v>0</v>
      </c>
      <c r="Z35" s="47">
        <v>0</v>
      </c>
      <c r="AA35" s="48"/>
    </row>
    <row r="36" spans="1:29" s="38" customFormat="1" ht="12.75" customHeight="1" x14ac:dyDescent="0.2">
      <c r="A36" s="66"/>
      <c r="B36" s="67">
        <v>1</v>
      </c>
      <c r="C36" s="68">
        <v>1</v>
      </c>
      <c r="D36" s="68">
        <v>1</v>
      </c>
      <c r="E36" s="69">
        <v>0.5</v>
      </c>
      <c r="F36" s="70">
        <v>0.56330000000000002</v>
      </c>
      <c r="G36" s="71">
        <v>0.51224999999999998</v>
      </c>
      <c r="H36" s="69">
        <v>0.5</v>
      </c>
      <c r="I36" s="70">
        <v>0.43669999999999998</v>
      </c>
      <c r="J36" s="71">
        <v>0.48775000000000002</v>
      </c>
      <c r="K36" s="69" t="s">
        <v>14</v>
      </c>
      <c r="L36" s="70" t="s">
        <v>14</v>
      </c>
      <c r="M36" s="72" t="s">
        <v>14</v>
      </c>
      <c r="N36" s="66"/>
      <c r="O36" s="69" t="s">
        <v>14</v>
      </c>
      <c r="P36" s="70" t="s">
        <v>14</v>
      </c>
      <c r="Q36" s="71" t="s">
        <v>14</v>
      </c>
      <c r="R36" s="70" t="s">
        <v>14</v>
      </c>
      <c r="S36" s="70" t="s">
        <v>14</v>
      </c>
      <c r="T36" s="70" t="s">
        <v>14</v>
      </c>
      <c r="U36" s="69" t="s">
        <v>14</v>
      </c>
      <c r="V36" s="70" t="s">
        <v>14</v>
      </c>
      <c r="W36" s="71" t="s">
        <v>14</v>
      </c>
      <c r="X36" s="70" t="s">
        <v>14</v>
      </c>
      <c r="Y36" s="70" t="s">
        <v>14</v>
      </c>
      <c r="Z36" s="72" t="s">
        <v>14</v>
      </c>
      <c r="AA36" s="48"/>
    </row>
    <row r="37" spans="1:29" s="38" customFormat="1" ht="12.75" customHeight="1" x14ac:dyDescent="0.2">
      <c r="A37" s="73" t="s">
        <v>30</v>
      </c>
      <c r="B37" s="74">
        <v>1090</v>
      </c>
      <c r="C37" s="75">
        <v>43184</v>
      </c>
      <c r="D37" s="76">
        <v>509038</v>
      </c>
      <c r="E37" s="74">
        <v>364</v>
      </c>
      <c r="F37" s="75">
        <v>13652</v>
      </c>
      <c r="G37" s="76">
        <v>145614</v>
      </c>
      <c r="H37" s="74">
        <v>701</v>
      </c>
      <c r="I37" s="75">
        <v>28977</v>
      </c>
      <c r="J37" s="76">
        <v>342958</v>
      </c>
      <c r="K37" s="74">
        <v>9</v>
      </c>
      <c r="L37" s="75">
        <v>143</v>
      </c>
      <c r="M37" s="77">
        <v>3228</v>
      </c>
      <c r="N37" s="73" t="s">
        <v>30</v>
      </c>
      <c r="O37" s="74">
        <v>1</v>
      </c>
      <c r="P37" s="75">
        <v>2</v>
      </c>
      <c r="Q37" s="76">
        <v>1805</v>
      </c>
      <c r="R37" s="74">
        <v>7</v>
      </c>
      <c r="S37" s="75">
        <v>64</v>
      </c>
      <c r="T37" s="76">
        <v>1143</v>
      </c>
      <c r="U37" s="74">
        <v>3</v>
      </c>
      <c r="V37" s="75">
        <v>3</v>
      </c>
      <c r="W37" s="75">
        <v>2145</v>
      </c>
      <c r="X37" s="74">
        <v>5</v>
      </c>
      <c r="Y37" s="75">
        <v>343</v>
      </c>
      <c r="Z37" s="77">
        <v>12145</v>
      </c>
      <c r="AA37" s="48"/>
    </row>
    <row r="38" spans="1:29" ht="12.75" customHeight="1" thickBot="1" x14ac:dyDescent="0.25">
      <c r="A38" s="78"/>
      <c r="B38" s="79">
        <v>1</v>
      </c>
      <c r="C38" s="80">
        <v>1</v>
      </c>
      <c r="D38" s="81">
        <v>1</v>
      </c>
      <c r="E38" s="82">
        <v>0.33394000000000001</v>
      </c>
      <c r="F38" s="83">
        <v>0.31613999999999998</v>
      </c>
      <c r="G38" s="84">
        <v>0.28605999999999998</v>
      </c>
      <c r="H38" s="82">
        <v>0.64312000000000002</v>
      </c>
      <c r="I38" s="83">
        <v>0.67101</v>
      </c>
      <c r="J38" s="84">
        <v>0.67374000000000001</v>
      </c>
      <c r="K38" s="82">
        <v>8.26E-3</v>
      </c>
      <c r="L38" s="83">
        <v>3.31E-3</v>
      </c>
      <c r="M38" s="85">
        <v>6.3400000000000001E-3</v>
      </c>
      <c r="N38" s="78"/>
      <c r="O38" s="82">
        <v>9.2000000000000003E-4</v>
      </c>
      <c r="P38" s="83">
        <v>5.0000000000000002E-5</v>
      </c>
      <c r="Q38" s="84">
        <v>3.5500000000000002E-3</v>
      </c>
      <c r="R38" s="82">
        <v>6.4200000000000004E-3</v>
      </c>
      <c r="S38" s="83">
        <v>1.48E-3</v>
      </c>
      <c r="T38" s="84">
        <v>2.2499999999999998E-3</v>
      </c>
      <c r="U38" s="82">
        <v>2.7499999999999998E-3</v>
      </c>
      <c r="V38" s="83">
        <v>6.9999999999999994E-5</v>
      </c>
      <c r="W38" s="83">
        <v>4.2100000000000002E-3</v>
      </c>
      <c r="X38" s="82">
        <v>4.5900000000000003E-3</v>
      </c>
      <c r="Y38" s="83">
        <v>7.9399999999999991E-3</v>
      </c>
      <c r="Z38" s="85">
        <v>2.3859999999999999E-2</v>
      </c>
    </row>
    <row r="39" spans="1:29" s="36" customFormat="1" x14ac:dyDescent="0.2">
      <c r="AA39" s="86"/>
      <c r="AB39" s="86"/>
      <c r="AC39" s="86"/>
    </row>
    <row r="40" spans="1:29" s="88" customFormat="1" ht="11.25" x14ac:dyDescent="0.2">
      <c r="A40" s="88" t="str">
        <f>"Anmerkungen. Datengrundlage: Volkshochschul-Statistik "&amp;[1]Hilfswerte!B1&amp;"; Basis: "&amp;[1]Tabelle1!$C$36&amp;" vhs."</f>
        <v>Anmerkungen. Datengrundlage: Volkshochschul-Statistik 2023; Basis: 822 vhs.</v>
      </c>
      <c r="N40" s="88" t="str">
        <f>"Anmerkungen. Datengrundlage: Volkshochschul-Statistik "&amp;[1]Hilfswerte!B1&amp;"; Basis: "&amp;[1]Tabelle1!$C$36&amp;" vhs."</f>
        <v>Anmerkungen. Datengrundlage: Volkshochschul-Statistik 2023; Basis: 822 vhs.</v>
      </c>
      <c r="AA40" s="89"/>
      <c r="AB40" s="89"/>
      <c r="AC40" s="89"/>
    </row>
    <row r="41" spans="1:29" s="36" customFormat="1" x14ac:dyDescent="0.2">
      <c r="AA41" s="86"/>
      <c r="AB41" s="86"/>
      <c r="AC41" s="86"/>
    </row>
    <row r="42" spans="1:29" s="36" customFormat="1" x14ac:dyDescent="0.2">
      <c r="A42" s="88" t="str">
        <f>[1]Tabelle1!$A$41</f>
        <v>Siehe Bericht: Ortmanns, V.; Lux, T.; Bachem, A.; Horn, H. (2024): Volkshochschul-Statistik – 62. Folge, Berichtsjahr 2023 (Version 2.0.0).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88" t="str">
        <f>[1]Tabelle1!$A$41</f>
        <v>Siehe Bericht: Ortmanns, V.; Lux, T.; Bachem, A.; Horn, H. (2024): Volkshochschul-Statistik – 62. Folge, Berichtsjahr 2023 (Version 2.0.0).</v>
      </c>
      <c r="AA42" s="86"/>
      <c r="AB42" s="86"/>
      <c r="AC42" s="86"/>
    </row>
    <row r="43" spans="1:29" s="36" customFormat="1" x14ac:dyDescent="0.2">
      <c r="A43" s="90" t="str">
        <f>[1]Tabelle1!A42</f>
        <v>Bitte verwenden Sie zur Zitation die DOI der Online-Publikation: https://doi.org/10.3278/9783763977949.</v>
      </c>
      <c r="N43" s="90" t="str">
        <f>[1]Tabelle1!A42</f>
        <v>Bitte verwenden Sie zur Zitation die DOI der Online-Publikation: https://doi.org/10.3278/9783763977949.</v>
      </c>
      <c r="AA43" s="86"/>
      <c r="AB43" s="86"/>
      <c r="AC43" s="86"/>
    </row>
    <row r="44" spans="1:29" s="36" customFormat="1" x14ac:dyDescent="0.2">
      <c r="AA44" s="86"/>
      <c r="AB44" s="86"/>
      <c r="AC44" s="86"/>
    </row>
    <row r="45" spans="1:29" s="36" customFormat="1" x14ac:dyDescent="0.2">
      <c r="A45" s="91" t="s">
        <v>31</v>
      </c>
      <c r="N45" s="91" t="s">
        <v>31</v>
      </c>
      <c r="AA45" s="86"/>
      <c r="AB45" s="86"/>
      <c r="AC45" s="86"/>
    </row>
  </sheetData>
  <mergeCells count="48">
    <mergeCell ref="A37:A38"/>
    <mergeCell ref="N37:N38"/>
    <mergeCell ref="A31:A32"/>
    <mergeCell ref="N31:N32"/>
    <mergeCell ref="A33:A34"/>
    <mergeCell ref="N33:N34"/>
    <mergeCell ref="A35:A36"/>
    <mergeCell ref="N35:N36"/>
    <mergeCell ref="A25:A26"/>
    <mergeCell ref="N25:N26"/>
    <mergeCell ref="A27:A28"/>
    <mergeCell ref="N27:N28"/>
    <mergeCell ref="A29:A30"/>
    <mergeCell ref="N29:N30"/>
    <mergeCell ref="A19:A20"/>
    <mergeCell ref="N19:N20"/>
    <mergeCell ref="A21:A22"/>
    <mergeCell ref="N21:N22"/>
    <mergeCell ref="A23:A24"/>
    <mergeCell ref="N23:N24"/>
    <mergeCell ref="A13:A14"/>
    <mergeCell ref="N13:N14"/>
    <mergeCell ref="A15:A16"/>
    <mergeCell ref="N15:N16"/>
    <mergeCell ref="A17:A18"/>
    <mergeCell ref="N17:N18"/>
    <mergeCell ref="A7:A8"/>
    <mergeCell ref="N7:N8"/>
    <mergeCell ref="A9:A10"/>
    <mergeCell ref="N9:N10"/>
    <mergeCell ref="A11:A12"/>
    <mergeCell ref="N11:N12"/>
    <mergeCell ref="O3:Q3"/>
    <mergeCell ref="R3:T3"/>
    <mergeCell ref="U3:W3"/>
    <mergeCell ref="X3:Z3"/>
    <mergeCell ref="A5:A6"/>
    <mergeCell ref="N5:N6"/>
    <mergeCell ref="A1:M1"/>
    <mergeCell ref="N1:Z1"/>
    <mergeCell ref="A2:A4"/>
    <mergeCell ref="B2:D3"/>
    <mergeCell ref="E2:M2"/>
    <mergeCell ref="N2:N4"/>
    <mergeCell ref="O2:Z2"/>
    <mergeCell ref="E3:G3"/>
    <mergeCell ref="H3:J3"/>
    <mergeCell ref="K3:M3"/>
  </mergeCells>
  <conditionalFormatting sqref="A6 A8 A10 A12 A14 A16 A18 A20 A22 A24 A26 A28 A30 A32 A34 A36">
    <cfRule type="cellIs" dxfId="16" priority="13" stopIfTrue="1" operator="equal">
      <formula>1</formula>
    </cfRule>
  </conditionalFormatting>
  <conditionalFormatting sqref="A6:D6 A8:D8 A10:D10 A12:D12 A14:D14 A16:D16 A18:D18 A20:D20 A22:D22 A24:D24 A26:D26 A28:D28 A30:D30 A32:D32 A34:D34 A36:D36">
    <cfRule type="cellIs" dxfId="15" priority="14" stopIfTrue="1" operator="lessThan">
      <formula>0.0005</formula>
    </cfRule>
  </conditionalFormatting>
  <conditionalFormatting sqref="A5:Z5">
    <cfRule type="cellIs" dxfId="14" priority="7" stopIfTrue="1" operator="equal">
      <formula>0</formula>
    </cfRule>
  </conditionalFormatting>
  <conditionalFormatting sqref="A9:Z9 A11:Z11 A13:Z13 A15:Z15 A17:Z17 A19:Z19 A21:Z21 A23:Z23 A25:Z25 A27:Z27 A29:Z29 A31:Z31 A33:Z33">
    <cfRule type="cellIs" dxfId="13" priority="2" stopIfTrue="1" operator="equal">
      <formula>0</formula>
    </cfRule>
  </conditionalFormatting>
  <conditionalFormatting sqref="A35:Z35 A37:Z37">
    <cfRule type="cellIs" dxfId="12" priority="5" stopIfTrue="1" operator="equal">
      <formula>0</formula>
    </cfRule>
  </conditionalFormatting>
  <conditionalFormatting sqref="E6:M6">
    <cfRule type="cellIs" dxfId="11" priority="10" stopIfTrue="1" operator="equal">
      <formula>0</formula>
    </cfRule>
  </conditionalFormatting>
  <conditionalFormatting sqref="E8:M8">
    <cfRule type="cellIs" dxfId="10" priority="9" stopIfTrue="1" operator="equal">
      <formula>0</formula>
    </cfRule>
  </conditionalFormatting>
  <conditionalFormatting sqref="E10:M10 E12:M12 E14:M14 E16:M16 E18:M18 E20:M20 E22:M22 E24:M24 E26:M26 E28:M28 E30:M30 E32:M32 E34:M34">
    <cfRule type="cellIs" dxfId="9" priority="3" stopIfTrue="1" operator="equal">
      <formula>0</formula>
    </cfRule>
  </conditionalFormatting>
  <conditionalFormatting sqref="E36:M36 E38:M38">
    <cfRule type="cellIs" dxfId="8" priority="8" stopIfTrue="1" operator="equal">
      <formula>0</formula>
    </cfRule>
  </conditionalFormatting>
  <conditionalFormatting sqref="N6 N8 N10 N12 N14 N16 N18 N20 N22 N24 N26 N28 N30 N32 N34 N36">
    <cfRule type="cellIs" dxfId="7" priority="11" stopIfTrue="1" operator="equal">
      <formula>1</formula>
    </cfRule>
    <cfRule type="cellIs" dxfId="6" priority="12" stopIfTrue="1" operator="lessThan">
      <formula>0.0005</formula>
    </cfRule>
  </conditionalFormatting>
  <conditionalFormatting sqref="O6:Z8">
    <cfRule type="cellIs" dxfId="5" priority="6" stopIfTrue="1" operator="equal">
      <formula>0</formula>
    </cfRule>
  </conditionalFormatting>
  <conditionalFormatting sqref="O10:Z10 O12:Z12 O14:Z14 O16:Z16 O18:Z18 O20:Z20 O22:Z22 O24:Z24 O26:Z26 O28:Z28 O30:Z30 O32:Z32 O34:Z34">
    <cfRule type="cellIs" dxfId="4" priority="1" stopIfTrue="1" operator="equal">
      <formula>0</formula>
    </cfRule>
  </conditionalFormatting>
  <conditionalFormatting sqref="O36:Z36 O38:Z38">
    <cfRule type="cellIs" dxfId="3" priority="4" stopIfTrue="1" operator="equal">
      <formula>0</formula>
    </cfRule>
  </conditionalFormatting>
  <conditionalFormatting sqref="AD4">
    <cfRule type="cellIs" dxfId="2" priority="15" stopIfTrue="1" operator="lessThan">
      <formula>0.0005</formula>
    </cfRule>
  </conditionalFormatting>
  <conditionalFormatting sqref="AD5:IV5 B7:M7 AD7:IV7 AD9:IV9 AD11:IV11 AD13:IV13 AD15:IV15 AD17:IV17 AD19:IV19 AD21:IV21 AD23:IV23 AD25:IV25 AD27:IV27 AD29:IV29 AD31:IV31 AD33:IV33 AD35:IV35 AD37:IV37">
    <cfRule type="cellIs" dxfId="1" priority="17" stopIfTrue="1" operator="equal">
      <formula>0</formula>
    </cfRule>
  </conditionalFormatting>
  <conditionalFormatting sqref="AD6:IV6 AD8:IV8 AD10:IV10 AD12:IV12 AD14:IV14 AD16:IV16 AD18:IV18 AD20:IV20 AD22:IV22 AD24:IV24 AD26:IV26 AD28:IV28 AD30:IV30 AD32:IV32 AD34:IV34 AD36:IV36 A38:D38 N38 AD38:IV38">
    <cfRule type="cellIs" dxfId="0" priority="16" stopIfTrue="1" operator="lessThan">
      <formula>0.0005</formula>
    </cfRule>
  </conditionalFormatting>
  <hyperlinks>
    <hyperlink ref="A43" r:id="rId1" display="Bitte verwenden Sie zur Zitation die DOI der Online-Publikation: https://doi.org/10.3278/9783763977116." xr:uid="{02943278-9F38-4775-8521-3A9DA72A65B2}"/>
    <hyperlink ref="N43" r:id="rId2" display="Bitte verwenden Sie zur Zitation die DOI der Online-Publikation: https://doi.org/10.3278/9783763977116." xr:uid="{7FC1CBCE-2234-4FBF-B4B2-7D5829C86AAB}"/>
    <hyperlink ref="N45" r:id="rId3" xr:uid="{8B3BF766-D5A0-40BD-8AB9-279623C2D925}"/>
    <hyperlink ref="A45" r:id="rId4" xr:uid="{D993D105-E707-4CB0-9707-C8370FB09C73}"/>
  </hyperlinks>
  <pageMargins left="0.78740157480314965" right="0.78740157480314965" top="0.98425196850393704" bottom="0.98425196850393704" header="0.51181102362204722" footer="0.51181102362204722"/>
  <pageSetup paperSize="9" scale="67" orientation="portrait" r:id="rId5"/>
  <headerFooter scaleWithDoc="0" alignWithMargins="0"/>
  <colBreaks count="1" manualBreakCount="1">
    <brk id="13" max="44" man="1"/>
  </colBreaks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20</vt:lpstr>
      <vt:lpstr>'Tabelle 20'!Druckbereich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Bachem, Andreas</dc:creator>
  <cp:lastModifiedBy>Bachem, Andreas</cp:lastModifiedBy>
  <dcterms:created xsi:type="dcterms:W3CDTF">2024-12-10T08:46:50Z</dcterms:created>
  <dcterms:modified xsi:type="dcterms:W3CDTF">2024-12-10T08:46:50Z</dcterms:modified>
</cp:coreProperties>
</file>