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45306D5F-9CE4-4C72-B729-8BDCF3593275}" xr6:coauthVersionLast="47" xr6:coauthVersionMax="47" xr10:uidLastSave="{00000000-0000-0000-0000-000000000000}"/>
  <bookViews>
    <workbookView xWindow="-120" yWindow="-120" windowWidth="29040" windowHeight="17640" xr2:uid="{5FEAA6D5-7DB8-46C1-9846-DBA6456C3F0E}"/>
  </bookViews>
  <sheets>
    <sheet name="Tabelle 21" sheetId="1" r:id="rId1"/>
  </sheets>
  <externalReferences>
    <externalReference r:id="rId2"/>
  </externalReferences>
  <definedNames>
    <definedName name="_xlnm.Print_Area" localSheetId="0">'Tabelle 21'!$A$1:$AD$45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1" l="1"/>
  <c r="A43" i="1"/>
  <c r="Q42" i="1"/>
  <c r="A42" i="1"/>
  <c r="Q40" i="1"/>
  <c r="A40" i="1"/>
  <c r="Q1" i="1"/>
  <c r="A1" i="1"/>
</calcChain>
</file>

<file path=xl/sharedStrings.xml><?xml version="1.0" encoding="utf-8"?>
<sst xmlns="http://schemas.openxmlformats.org/spreadsheetml/2006/main" count="211" uniqueCount="33">
  <si>
    <t>Land</t>
  </si>
  <si>
    <t>Insgesamt</t>
  </si>
  <si>
    <t>davon Veranstaltungen mit Bezug auf Tätigkeit für (Programmbereiche)</t>
  </si>
  <si>
    <t>davon nicht programmbereichsbezogene oder programmbereichsüber-greifende Veranstaltungen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</si>
  <si>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</si>
  <si>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</si>
  <si>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</si>
  <si>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</si>
  <si>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</si>
  <si>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</si>
  <si>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</si>
  <si>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Veran-staltungen</t>
  </si>
  <si>
    <t>Unterrichts-stunden</t>
  </si>
  <si>
    <t>Bele-gungen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</si>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</sst>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0" borderId="0" xfId="2" applyFont="1" applyAlignment="1">
      <alignment vertical="top" wrapText="1"/>
    </xf>
    <xf numFmtId="0" fontId="2" fillId="2" borderId="0" xfId="2" applyFont="1" applyFill="1" applyAlignment="1">
      <alignment vertical="top" wrapText="1"/>
    </xf>
    <xf numFmtId="0" fontId="1" fillId="0" borderId="0" xfId="2"/>
    <xf numFmtId="0" fontId="3" fillId="3" borderId="2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1" fillId="2" borderId="11" xfId="2" applyFill="1" applyBorder="1"/>
    <xf numFmtId="0" fontId="1" fillId="2" borderId="0" xfId="2" applyFill="1"/>
    <xf numFmtId="0" fontId="3" fillId="3" borderId="12" xfId="2" applyFont="1" applyFill="1" applyBorder="1" applyAlignment="1">
      <alignment vertical="center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3" borderId="20" xfId="2" applyFont="1" applyFill="1" applyBorder="1" applyAlignment="1">
      <alignment horizontal="center" vertical="top" wrapText="1"/>
    </xf>
    <xf numFmtId="0" fontId="3" fillId="3" borderId="21" xfId="2" applyFont="1" applyFill="1" applyBorder="1" applyAlignment="1">
      <alignment horizontal="center" vertical="top" wrapText="1"/>
    </xf>
    <xf numFmtId="0" fontId="3" fillId="3" borderId="22" xfId="2" applyFont="1" applyFill="1" applyBorder="1" applyAlignment="1">
      <alignment vertical="center"/>
    </xf>
    <xf numFmtId="0" fontId="4" fillId="3" borderId="23" xfId="2" applyFont="1" applyFill="1" applyBorder="1" applyAlignment="1">
      <alignment horizontal="center" vertical="top" wrapText="1"/>
    </xf>
    <xf numFmtId="0" fontId="4" fillId="3" borderId="24" xfId="2" applyFont="1" applyFill="1" applyBorder="1" applyAlignment="1">
      <alignment horizontal="center" vertical="top" wrapText="1"/>
    </xf>
    <xf numFmtId="0" fontId="4" fillId="3" borderId="0" xfId="2" applyFont="1" applyFill="1" applyAlignment="1">
      <alignment horizontal="center" vertical="top" wrapText="1"/>
    </xf>
    <xf numFmtId="0" fontId="4" fillId="3" borderId="25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3" fontId="3" fillId="0" borderId="26" xfId="2" applyNumberFormat="1" applyFont="1" applyBorder="1" applyAlignment="1">
      <alignment vertical="center" wrapText="1"/>
    </xf>
    <xf numFmtId="3" fontId="4" fillId="0" borderId="27" xfId="2" applyNumberFormat="1" applyFont="1" applyBorder="1" applyAlignment="1">
      <alignment horizontal="righ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4" fillId="0" borderId="30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3" fontId="4" fillId="0" borderId="23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6" xfId="2" applyNumberFormat="1" applyFont="1" applyBorder="1" applyAlignment="1">
      <alignment horizontal="right" vertical="center" wrapText="1"/>
    </xf>
    <xf numFmtId="3" fontId="4" fillId="0" borderId="37" xfId="2" applyNumberFormat="1" applyFont="1" applyBorder="1" applyAlignment="1">
      <alignment horizontal="right" vertical="center" wrapText="1"/>
    </xf>
    <xf numFmtId="3" fontId="4" fillId="0" borderId="38" xfId="2" applyNumberFormat="1" applyFont="1" applyBorder="1" applyAlignment="1">
      <alignment horizontal="right" vertical="center" wrapText="1"/>
    </xf>
    <xf numFmtId="3" fontId="3" fillId="0" borderId="11" xfId="2" applyNumberFormat="1" applyFont="1" applyBorder="1" applyAlignment="1">
      <alignment vertical="center" wrapText="1"/>
    </xf>
    <xf numFmtId="3" fontId="3" fillId="0" borderId="22" xfId="2" applyNumberFormat="1" applyFont="1" applyBorder="1" applyAlignment="1">
      <alignment vertical="center" wrapText="1"/>
    </xf>
    <xf numFmtId="9" fontId="5" fillId="0" borderId="13" xfId="2" applyNumberFormat="1" applyFont="1" applyBorder="1" applyAlignment="1">
      <alignment horizontal="right" vertical="center" wrapText="1"/>
    </xf>
    <xf numFmtId="9" fontId="5" fillId="0" borderId="14" xfId="2" applyNumberFormat="1" applyFont="1" applyBorder="1" applyAlignment="1">
      <alignment horizontal="right" vertical="center" wrapText="1"/>
    </xf>
    <xf numFmtId="9" fontId="5" fillId="0" borderId="15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5" xfId="2" applyNumberFormat="1" applyFont="1" applyBorder="1" applyAlignment="1">
      <alignment horizontal="right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165" fontId="5" fillId="0" borderId="38" xfId="2" applyNumberFormat="1" applyFont="1" applyBorder="1" applyAlignment="1">
      <alignment horizontal="right" vertical="center" wrapText="1"/>
    </xf>
    <xf numFmtId="3" fontId="3" fillId="0" borderId="39" xfId="2" applyNumberFormat="1" applyFont="1" applyBorder="1" applyAlignment="1">
      <alignment vertical="center" wrapText="1"/>
    </xf>
    <xf numFmtId="3" fontId="6" fillId="0" borderId="27" xfId="2" applyNumberFormat="1" applyFont="1" applyBorder="1" applyAlignment="1">
      <alignment horizontal="right" vertical="center" wrapText="1"/>
    </xf>
    <xf numFmtId="3" fontId="6" fillId="0" borderId="28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6" fillId="0" borderId="30" xfId="2" applyNumberFormat="1" applyFont="1" applyBorder="1" applyAlignment="1">
      <alignment horizontal="right" vertical="center" wrapText="1"/>
    </xf>
    <xf numFmtId="3" fontId="3" fillId="0" borderId="40" xfId="2" applyNumberFormat="1" applyFont="1" applyBorder="1" applyAlignment="1">
      <alignment vertical="center" wrapText="1"/>
    </xf>
    <xf numFmtId="9" fontId="5" fillId="0" borderId="41" xfId="2" applyNumberFormat="1" applyFont="1" applyBorder="1" applyAlignment="1">
      <alignment horizontal="right" vertical="center" wrapText="1"/>
    </xf>
    <xf numFmtId="9" fontId="5" fillId="0" borderId="1" xfId="2" applyNumberFormat="1" applyFont="1" applyBorder="1" applyAlignment="1">
      <alignment horizontal="right" vertical="center" wrapText="1"/>
    </xf>
    <xf numFmtId="9" fontId="5" fillId="0" borderId="42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165" fontId="5" fillId="0" borderId="43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8" fillId="0" borderId="0" xfId="1" applyFont="1"/>
    <xf numFmtId="0" fontId="8" fillId="2" borderId="0" xfId="1" applyFont="1" applyFill="1"/>
  </cellXfs>
  <cellStyles count="3">
    <cellStyle name="Link" xfId="1" builtinId="8"/>
    <cellStyle name="Standard" xfId="0" builtinId="0"/>
    <cellStyle name="Standard 3" xfId="2" xr:uid="{66217108-282B-4419-8A48-97AFA4D9B6E0}"/>
  </cellStyles>
  <dxfs count="4"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535E-3E1A-482C-B025-7E5CDAA21AFC}">
  <dimension ref="A1:AF45"/>
  <sheetViews>
    <sheetView tabSelected="1" view="pageBreakPreview" zoomScaleNormal="100" zoomScaleSheetLayoutView="100" workbookViewId="0">
      <selection sqref="A1:P1"/>
    </sheetView>
  </sheetViews>
  <sheetFormatPr baseColWidth="10" defaultRowHeight="12.75" x14ac:dyDescent="0.2"/>
  <cols>
    <col min="1" max="1" width="7.625" style="4" customWidth="1"/>
    <col min="2" max="29" width="7.25" style="4" customWidth="1"/>
    <col min="30" max="30" width="2.375" style="15" customWidth="1"/>
    <col min="31" max="32" width="6.25" style="4" customWidth="1"/>
    <col min="33" max="256" width="11" style="4"/>
    <col min="257" max="257" width="7.625" style="4" customWidth="1"/>
    <col min="258" max="285" width="7.25" style="4" customWidth="1"/>
    <col min="286" max="286" width="2.375" style="4" customWidth="1"/>
    <col min="287" max="288" width="6.25" style="4" customWidth="1"/>
    <col min="289" max="512" width="11" style="4"/>
    <col min="513" max="513" width="7.625" style="4" customWidth="1"/>
    <col min="514" max="541" width="7.25" style="4" customWidth="1"/>
    <col min="542" max="542" width="2.375" style="4" customWidth="1"/>
    <col min="543" max="544" width="6.25" style="4" customWidth="1"/>
    <col min="545" max="768" width="11" style="4"/>
    <col min="769" max="769" width="7.625" style="4" customWidth="1"/>
    <col min="770" max="797" width="7.25" style="4" customWidth="1"/>
    <col min="798" max="798" width="2.375" style="4" customWidth="1"/>
    <col min="799" max="800" width="6.25" style="4" customWidth="1"/>
    <col min="801" max="1024" width="11" style="4"/>
    <col min="1025" max="1025" width="7.625" style="4" customWidth="1"/>
    <col min="1026" max="1053" width="7.25" style="4" customWidth="1"/>
    <col min="1054" max="1054" width="2.375" style="4" customWidth="1"/>
    <col min="1055" max="1056" width="6.25" style="4" customWidth="1"/>
    <col min="1057" max="1280" width="11" style="4"/>
    <col min="1281" max="1281" width="7.625" style="4" customWidth="1"/>
    <col min="1282" max="1309" width="7.25" style="4" customWidth="1"/>
    <col min="1310" max="1310" width="2.375" style="4" customWidth="1"/>
    <col min="1311" max="1312" width="6.25" style="4" customWidth="1"/>
    <col min="1313" max="1536" width="11" style="4"/>
    <col min="1537" max="1537" width="7.625" style="4" customWidth="1"/>
    <col min="1538" max="1565" width="7.25" style="4" customWidth="1"/>
    <col min="1566" max="1566" width="2.375" style="4" customWidth="1"/>
    <col min="1567" max="1568" width="6.25" style="4" customWidth="1"/>
    <col min="1569" max="1792" width="11" style="4"/>
    <col min="1793" max="1793" width="7.625" style="4" customWidth="1"/>
    <col min="1794" max="1821" width="7.25" style="4" customWidth="1"/>
    <col min="1822" max="1822" width="2.375" style="4" customWidth="1"/>
    <col min="1823" max="1824" width="6.25" style="4" customWidth="1"/>
    <col min="1825" max="2048" width="11" style="4"/>
    <col min="2049" max="2049" width="7.625" style="4" customWidth="1"/>
    <col min="2050" max="2077" width="7.25" style="4" customWidth="1"/>
    <col min="2078" max="2078" width="2.375" style="4" customWidth="1"/>
    <col min="2079" max="2080" width="6.25" style="4" customWidth="1"/>
    <col min="2081" max="2304" width="11" style="4"/>
    <col min="2305" max="2305" width="7.625" style="4" customWidth="1"/>
    <col min="2306" max="2333" width="7.25" style="4" customWidth="1"/>
    <col min="2334" max="2334" width="2.375" style="4" customWidth="1"/>
    <col min="2335" max="2336" width="6.25" style="4" customWidth="1"/>
    <col min="2337" max="2560" width="11" style="4"/>
    <col min="2561" max="2561" width="7.625" style="4" customWidth="1"/>
    <col min="2562" max="2589" width="7.25" style="4" customWidth="1"/>
    <col min="2590" max="2590" width="2.375" style="4" customWidth="1"/>
    <col min="2591" max="2592" width="6.25" style="4" customWidth="1"/>
    <col min="2593" max="2816" width="11" style="4"/>
    <col min="2817" max="2817" width="7.625" style="4" customWidth="1"/>
    <col min="2818" max="2845" width="7.25" style="4" customWidth="1"/>
    <col min="2846" max="2846" width="2.375" style="4" customWidth="1"/>
    <col min="2847" max="2848" width="6.25" style="4" customWidth="1"/>
    <col min="2849" max="3072" width="11" style="4"/>
    <col min="3073" max="3073" width="7.625" style="4" customWidth="1"/>
    <col min="3074" max="3101" width="7.25" style="4" customWidth="1"/>
    <col min="3102" max="3102" width="2.375" style="4" customWidth="1"/>
    <col min="3103" max="3104" width="6.25" style="4" customWidth="1"/>
    <col min="3105" max="3328" width="11" style="4"/>
    <col min="3329" max="3329" width="7.625" style="4" customWidth="1"/>
    <col min="3330" max="3357" width="7.25" style="4" customWidth="1"/>
    <col min="3358" max="3358" width="2.375" style="4" customWidth="1"/>
    <col min="3359" max="3360" width="6.25" style="4" customWidth="1"/>
    <col min="3361" max="3584" width="11" style="4"/>
    <col min="3585" max="3585" width="7.625" style="4" customWidth="1"/>
    <col min="3586" max="3613" width="7.25" style="4" customWidth="1"/>
    <col min="3614" max="3614" width="2.375" style="4" customWidth="1"/>
    <col min="3615" max="3616" width="6.25" style="4" customWidth="1"/>
    <col min="3617" max="3840" width="11" style="4"/>
    <col min="3841" max="3841" width="7.625" style="4" customWidth="1"/>
    <col min="3842" max="3869" width="7.25" style="4" customWidth="1"/>
    <col min="3870" max="3870" width="2.375" style="4" customWidth="1"/>
    <col min="3871" max="3872" width="6.25" style="4" customWidth="1"/>
    <col min="3873" max="4096" width="11" style="4"/>
    <col min="4097" max="4097" width="7.625" style="4" customWidth="1"/>
    <col min="4098" max="4125" width="7.25" style="4" customWidth="1"/>
    <col min="4126" max="4126" width="2.375" style="4" customWidth="1"/>
    <col min="4127" max="4128" width="6.25" style="4" customWidth="1"/>
    <col min="4129" max="4352" width="11" style="4"/>
    <col min="4353" max="4353" width="7.625" style="4" customWidth="1"/>
    <col min="4354" max="4381" width="7.25" style="4" customWidth="1"/>
    <col min="4382" max="4382" width="2.375" style="4" customWidth="1"/>
    <col min="4383" max="4384" width="6.25" style="4" customWidth="1"/>
    <col min="4385" max="4608" width="11" style="4"/>
    <col min="4609" max="4609" width="7.625" style="4" customWidth="1"/>
    <col min="4610" max="4637" width="7.25" style="4" customWidth="1"/>
    <col min="4638" max="4638" width="2.375" style="4" customWidth="1"/>
    <col min="4639" max="4640" width="6.25" style="4" customWidth="1"/>
    <col min="4641" max="4864" width="11" style="4"/>
    <col min="4865" max="4865" width="7.625" style="4" customWidth="1"/>
    <col min="4866" max="4893" width="7.25" style="4" customWidth="1"/>
    <col min="4894" max="4894" width="2.375" style="4" customWidth="1"/>
    <col min="4895" max="4896" width="6.25" style="4" customWidth="1"/>
    <col min="4897" max="5120" width="11" style="4"/>
    <col min="5121" max="5121" width="7.625" style="4" customWidth="1"/>
    <col min="5122" max="5149" width="7.25" style="4" customWidth="1"/>
    <col min="5150" max="5150" width="2.375" style="4" customWidth="1"/>
    <col min="5151" max="5152" width="6.25" style="4" customWidth="1"/>
    <col min="5153" max="5376" width="11" style="4"/>
    <col min="5377" max="5377" width="7.625" style="4" customWidth="1"/>
    <col min="5378" max="5405" width="7.25" style="4" customWidth="1"/>
    <col min="5406" max="5406" width="2.375" style="4" customWidth="1"/>
    <col min="5407" max="5408" width="6.25" style="4" customWidth="1"/>
    <col min="5409" max="5632" width="11" style="4"/>
    <col min="5633" max="5633" width="7.625" style="4" customWidth="1"/>
    <col min="5634" max="5661" width="7.25" style="4" customWidth="1"/>
    <col min="5662" max="5662" width="2.375" style="4" customWidth="1"/>
    <col min="5663" max="5664" width="6.25" style="4" customWidth="1"/>
    <col min="5665" max="5888" width="11" style="4"/>
    <col min="5889" max="5889" width="7.625" style="4" customWidth="1"/>
    <col min="5890" max="5917" width="7.25" style="4" customWidth="1"/>
    <col min="5918" max="5918" width="2.375" style="4" customWidth="1"/>
    <col min="5919" max="5920" width="6.25" style="4" customWidth="1"/>
    <col min="5921" max="6144" width="11" style="4"/>
    <col min="6145" max="6145" width="7.625" style="4" customWidth="1"/>
    <col min="6146" max="6173" width="7.25" style="4" customWidth="1"/>
    <col min="6174" max="6174" width="2.375" style="4" customWidth="1"/>
    <col min="6175" max="6176" width="6.25" style="4" customWidth="1"/>
    <col min="6177" max="6400" width="11" style="4"/>
    <col min="6401" max="6401" width="7.625" style="4" customWidth="1"/>
    <col min="6402" max="6429" width="7.25" style="4" customWidth="1"/>
    <col min="6430" max="6430" width="2.375" style="4" customWidth="1"/>
    <col min="6431" max="6432" width="6.25" style="4" customWidth="1"/>
    <col min="6433" max="6656" width="11" style="4"/>
    <col min="6657" max="6657" width="7.625" style="4" customWidth="1"/>
    <col min="6658" max="6685" width="7.25" style="4" customWidth="1"/>
    <col min="6686" max="6686" width="2.375" style="4" customWidth="1"/>
    <col min="6687" max="6688" width="6.25" style="4" customWidth="1"/>
    <col min="6689" max="6912" width="11" style="4"/>
    <col min="6913" max="6913" width="7.625" style="4" customWidth="1"/>
    <col min="6914" max="6941" width="7.25" style="4" customWidth="1"/>
    <col min="6942" max="6942" width="2.375" style="4" customWidth="1"/>
    <col min="6943" max="6944" width="6.25" style="4" customWidth="1"/>
    <col min="6945" max="7168" width="11" style="4"/>
    <col min="7169" max="7169" width="7.625" style="4" customWidth="1"/>
    <col min="7170" max="7197" width="7.25" style="4" customWidth="1"/>
    <col min="7198" max="7198" width="2.375" style="4" customWidth="1"/>
    <col min="7199" max="7200" width="6.25" style="4" customWidth="1"/>
    <col min="7201" max="7424" width="11" style="4"/>
    <col min="7425" max="7425" width="7.625" style="4" customWidth="1"/>
    <col min="7426" max="7453" width="7.25" style="4" customWidth="1"/>
    <col min="7454" max="7454" width="2.375" style="4" customWidth="1"/>
    <col min="7455" max="7456" width="6.25" style="4" customWidth="1"/>
    <col min="7457" max="7680" width="11" style="4"/>
    <col min="7681" max="7681" width="7.625" style="4" customWidth="1"/>
    <col min="7682" max="7709" width="7.25" style="4" customWidth="1"/>
    <col min="7710" max="7710" width="2.375" style="4" customWidth="1"/>
    <col min="7711" max="7712" width="6.25" style="4" customWidth="1"/>
    <col min="7713" max="7936" width="11" style="4"/>
    <col min="7937" max="7937" width="7.625" style="4" customWidth="1"/>
    <col min="7938" max="7965" width="7.25" style="4" customWidth="1"/>
    <col min="7966" max="7966" width="2.375" style="4" customWidth="1"/>
    <col min="7967" max="7968" width="6.25" style="4" customWidth="1"/>
    <col min="7969" max="8192" width="11" style="4"/>
    <col min="8193" max="8193" width="7.625" style="4" customWidth="1"/>
    <col min="8194" max="8221" width="7.25" style="4" customWidth="1"/>
    <col min="8222" max="8222" width="2.375" style="4" customWidth="1"/>
    <col min="8223" max="8224" width="6.25" style="4" customWidth="1"/>
    <col min="8225" max="8448" width="11" style="4"/>
    <col min="8449" max="8449" width="7.625" style="4" customWidth="1"/>
    <col min="8450" max="8477" width="7.25" style="4" customWidth="1"/>
    <col min="8478" max="8478" width="2.375" style="4" customWidth="1"/>
    <col min="8479" max="8480" width="6.25" style="4" customWidth="1"/>
    <col min="8481" max="8704" width="11" style="4"/>
    <col min="8705" max="8705" width="7.625" style="4" customWidth="1"/>
    <col min="8706" max="8733" width="7.25" style="4" customWidth="1"/>
    <col min="8734" max="8734" width="2.375" style="4" customWidth="1"/>
    <col min="8735" max="8736" width="6.25" style="4" customWidth="1"/>
    <col min="8737" max="8960" width="11" style="4"/>
    <col min="8961" max="8961" width="7.625" style="4" customWidth="1"/>
    <col min="8962" max="8989" width="7.25" style="4" customWidth="1"/>
    <col min="8990" max="8990" width="2.375" style="4" customWidth="1"/>
    <col min="8991" max="8992" width="6.25" style="4" customWidth="1"/>
    <col min="8993" max="9216" width="11" style="4"/>
    <col min="9217" max="9217" width="7.625" style="4" customWidth="1"/>
    <col min="9218" max="9245" width="7.25" style="4" customWidth="1"/>
    <col min="9246" max="9246" width="2.375" style="4" customWidth="1"/>
    <col min="9247" max="9248" width="6.25" style="4" customWidth="1"/>
    <col min="9249" max="9472" width="11" style="4"/>
    <col min="9473" max="9473" width="7.625" style="4" customWidth="1"/>
    <col min="9474" max="9501" width="7.25" style="4" customWidth="1"/>
    <col min="9502" max="9502" width="2.375" style="4" customWidth="1"/>
    <col min="9503" max="9504" width="6.25" style="4" customWidth="1"/>
    <col min="9505" max="9728" width="11" style="4"/>
    <col min="9729" max="9729" width="7.625" style="4" customWidth="1"/>
    <col min="9730" max="9757" width="7.25" style="4" customWidth="1"/>
    <col min="9758" max="9758" width="2.375" style="4" customWidth="1"/>
    <col min="9759" max="9760" width="6.25" style="4" customWidth="1"/>
    <col min="9761" max="9984" width="11" style="4"/>
    <col min="9985" max="9985" width="7.625" style="4" customWidth="1"/>
    <col min="9986" max="10013" width="7.25" style="4" customWidth="1"/>
    <col min="10014" max="10014" width="2.375" style="4" customWidth="1"/>
    <col min="10015" max="10016" width="6.25" style="4" customWidth="1"/>
    <col min="10017" max="10240" width="11" style="4"/>
    <col min="10241" max="10241" width="7.625" style="4" customWidth="1"/>
    <col min="10242" max="10269" width="7.25" style="4" customWidth="1"/>
    <col min="10270" max="10270" width="2.375" style="4" customWidth="1"/>
    <col min="10271" max="10272" width="6.25" style="4" customWidth="1"/>
    <col min="10273" max="10496" width="11" style="4"/>
    <col min="10497" max="10497" width="7.625" style="4" customWidth="1"/>
    <col min="10498" max="10525" width="7.25" style="4" customWidth="1"/>
    <col min="10526" max="10526" width="2.375" style="4" customWidth="1"/>
    <col min="10527" max="10528" width="6.25" style="4" customWidth="1"/>
    <col min="10529" max="10752" width="11" style="4"/>
    <col min="10753" max="10753" width="7.625" style="4" customWidth="1"/>
    <col min="10754" max="10781" width="7.25" style="4" customWidth="1"/>
    <col min="10782" max="10782" width="2.375" style="4" customWidth="1"/>
    <col min="10783" max="10784" width="6.25" style="4" customWidth="1"/>
    <col min="10785" max="11008" width="11" style="4"/>
    <col min="11009" max="11009" width="7.625" style="4" customWidth="1"/>
    <col min="11010" max="11037" width="7.25" style="4" customWidth="1"/>
    <col min="11038" max="11038" width="2.375" style="4" customWidth="1"/>
    <col min="11039" max="11040" width="6.25" style="4" customWidth="1"/>
    <col min="11041" max="11264" width="11" style="4"/>
    <col min="11265" max="11265" width="7.625" style="4" customWidth="1"/>
    <col min="11266" max="11293" width="7.25" style="4" customWidth="1"/>
    <col min="11294" max="11294" width="2.375" style="4" customWidth="1"/>
    <col min="11295" max="11296" width="6.25" style="4" customWidth="1"/>
    <col min="11297" max="11520" width="11" style="4"/>
    <col min="11521" max="11521" width="7.625" style="4" customWidth="1"/>
    <col min="11522" max="11549" width="7.25" style="4" customWidth="1"/>
    <col min="11550" max="11550" width="2.375" style="4" customWidth="1"/>
    <col min="11551" max="11552" width="6.25" style="4" customWidth="1"/>
    <col min="11553" max="11776" width="11" style="4"/>
    <col min="11777" max="11777" width="7.625" style="4" customWidth="1"/>
    <col min="11778" max="11805" width="7.25" style="4" customWidth="1"/>
    <col min="11806" max="11806" width="2.375" style="4" customWidth="1"/>
    <col min="11807" max="11808" width="6.25" style="4" customWidth="1"/>
    <col min="11809" max="12032" width="11" style="4"/>
    <col min="12033" max="12033" width="7.625" style="4" customWidth="1"/>
    <col min="12034" max="12061" width="7.25" style="4" customWidth="1"/>
    <col min="12062" max="12062" width="2.375" style="4" customWidth="1"/>
    <col min="12063" max="12064" width="6.25" style="4" customWidth="1"/>
    <col min="12065" max="12288" width="11" style="4"/>
    <col min="12289" max="12289" width="7.625" style="4" customWidth="1"/>
    <col min="12290" max="12317" width="7.25" style="4" customWidth="1"/>
    <col min="12318" max="12318" width="2.375" style="4" customWidth="1"/>
    <col min="12319" max="12320" width="6.25" style="4" customWidth="1"/>
    <col min="12321" max="12544" width="11" style="4"/>
    <col min="12545" max="12545" width="7.625" style="4" customWidth="1"/>
    <col min="12546" max="12573" width="7.25" style="4" customWidth="1"/>
    <col min="12574" max="12574" width="2.375" style="4" customWidth="1"/>
    <col min="12575" max="12576" width="6.25" style="4" customWidth="1"/>
    <col min="12577" max="12800" width="11" style="4"/>
    <col min="12801" max="12801" width="7.625" style="4" customWidth="1"/>
    <col min="12802" max="12829" width="7.25" style="4" customWidth="1"/>
    <col min="12830" max="12830" width="2.375" style="4" customWidth="1"/>
    <col min="12831" max="12832" width="6.25" style="4" customWidth="1"/>
    <col min="12833" max="13056" width="11" style="4"/>
    <col min="13057" max="13057" width="7.625" style="4" customWidth="1"/>
    <col min="13058" max="13085" width="7.25" style="4" customWidth="1"/>
    <col min="13086" max="13086" width="2.375" style="4" customWidth="1"/>
    <col min="13087" max="13088" width="6.25" style="4" customWidth="1"/>
    <col min="13089" max="13312" width="11" style="4"/>
    <col min="13313" max="13313" width="7.625" style="4" customWidth="1"/>
    <col min="13314" max="13341" width="7.25" style="4" customWidth="1"/>
    <col min="13342" max="13342" width="2.375" style="4" customWidth="1"/>
    <col min="13343" max="13344" width="6.25" style="4" customWidth="1"/>
    <col min="13345" max="13568" width="11" style="4"/>
    <col min="13569" max="13569" width="7.625" style="4" customWidth="1"/>
    <col min="13570" max="13597" width="7.25" style="4" customWidth="1"/>
    <col min="13598" max="13598" width="2.375" style="4" customWidth="1"/>
    <col min="13599" max="13600" width="6.25" style="4" customWidth="1"/>
    <col min="13601" max="13824" width="11" style="4"/>
    <col min="13825" max="13825" width="7.625" style="4" customWidth="1"/>
    <col min="13826" max="13853" width="7.25" style="4" customWidth="1"/>
    <col min="13854" max="13854" width="2.375" style="4" customWidth="1"/>
    <col min="13855" max="13856" width="6.25" style="4" customWidth="1"/>
    <col min="13857" max="14080" width="11" style="4"/>
    <col min="14081" max="14081" width="7.625" style="4" customWidth="1"/>
    <col min="14082" max="14109" width="7.25" style="4" customWidth="1"/>
    <col min="14110" max="14110" width="2.375" style="4" customWidth="1"/>
    <col min="14111" max="14112" width="6.25" style="4" customWidth="1"/>
    <col min="14113" max="14336" width="11" style="4"/>
    <col min="14337" max="14337" width="7.625" style="4" customWidth="1"/>
    <col min="14338" max="14365" width="7.25" style="4" customWidth="1"/>
    <col min="14366" max="14366" width="2.375" style="4" customWidth="1"/>
    <col min="14367" max="14368" width="6.25" style="4" customWidth="1"/>
    <col min="14369" max="14592" width="11" style="4"/>
    <col min="14593" max="14593" width="7.625" style="4" customWidth="1"/>
    <col min="14594" max="14621" width="7.25" style="4" customWidth="1"/>
    <col min="14622" max="14622" width="2.375" style="4" customWidth="1"/>
    <col min="14623" max="14624" width="6.25" style="4" customWidth="1"/>
    <col min="14625" max="14848" width="11" style="4"/>
    <col min="14849" max="14849" width="7.625" style="4" customWidth="1"/>
    <col min="14850" max="14877" width="7.25" style="4" customWidth="1"/>
    <col min="14878" max="14878" width="2.375" style="4" customWidth="1"/>
    <col min="14879" max="14880" width="6.25" style="4" customWidth="1"/>
    <col min="14881" max="15104" width="11" style="4"/>
    <col min="15105" max="15105" width="7.625" style="4" customWidth="1"/>
    <col min="15106" max="15133" width="7.25" style="4" customWidth="1"/>
    <col min="15134" max="15134" width="2.375" style="4" customWidth="1"/>
    <col min="15135" max="15136" width="6.25" style="4" customWidth="1"/>
    <col min="15137" max="15360" width="11" style="4"/>
    <col min="15361" max="15361" width="7.625" style="4" customWidth="1"/>
    <col min="15362" max="15389" width="7.25" style="4" customWidth="1"/>
    <col min="15390" max="15390" width="2.375" style="4" customWidth="1"/>
    <col min="15391" max="15392" width="6.25" style="4" customWidth="1"/>
    <col min="15393" max="15616" width="11" style="4"/>
    <col min="15617" max="15617" width="7.625" style="4" customWidth="1"/>
    <col min="15618" max="15645" width="7.25" style="4" customWidth="1"/>
    <col min="15646" max="15646" width="2.375" style="4" customWidth="1"/>
    <col min="15647" max="15648" width="6.25" style="4" customWidth="1"/>
    <col min="15649" max="15872" width="11" style="4"/>
    <col min="15873" max="15873" width="7.625" style="4" customWidth="1"/>
    <col min="15874" max="15901" width="7.25" style="4" customWidth="1"/>
    <col min="15902" max="15902" width="2.375" style="4" customWidth="1"/>
    <col min="15903" max="15904" width="6.25" style="4" customWidth="1"/>
    <col min="15905" max="16128" width="11" style="4"/>
    <col min="16129" max="16129" width="7.625" style="4" customWidth="1"/>
    <col min="16130" max="16157" width="7.25" style="4" customWidth="1"/>
    <col min="16158" max="16158" width="2.375" style="4" customWidth="1"/>
    <col min="16159" max="16160" width="6.25" style="4" customWidth="1"/>
    <col min="16161" max="16384" width="11" style="4"/>
  </cols>
  <sheetData>
    <row r="1" spans="1:32" ht="59.25" customHeight="1" thickBot="1" x14ac:dyDescent="0.25">
      <c r="A1" s="1" t="str">
        <f>"Tabelle 21: Veranstaltungen für Weiterbildungspersonal (VHS-Mitarbeitende, Kursleitende, ehrenamtlich tätiges Personal), Unterrichtsstunden und Belegungen nach Ländern und Tätigkeitsbereichen " &amp;[1]Hilfswerte!B1</f>
        <v>Tabelle 21: Veranstaltungen für Weiterbildungspersonal (VHS-Mitarbeitende, Kursleitende, ehrenamtlich tätiges Personal), Unterrichtsstunden und Belegungen nach Ländern und Tätigkeitsbereichen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tr">
        <f>"noch Tabelle 21: Veranstaltungen für Weiterbildungspersonal (VHS-Mitarbeitende, Kursleitende, ehrenamtlich tätiges Personal), Unterrichtsstunden und Belegungen nach Ländern und Tätigkeitsbereichen " &amp;[1]Hilfswerte!B1</f>
        <v>noch Tabelle 21: Veranstaltungen für Weiterbildungspersonal (VHS-Mitarbeitende, Kursleitende, ehrenamtlich tätiges Personal), Unterrichtsstunden und Belegungen nach Ländern und Tätigkeitsbereichen 2023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3"/>
      <c r="AE1" s="2"/>
      <c r="AF1" s="2"/>
    </row>
    <row r="2" spans="1:32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9" t="s">
        <v>2</v>
      </c>
      <c r="R2" s="10"/>
      <c r="S2" s="10"/>
      <c r="T2" s="10"/>
      <c r="U2" s="10"/>
      <c r="V2" s="10"/>
      <c r="W2" s="10"/>
      <c r="X2" s="10"/>
      <c r="Y2" s="12"/>
      <c r="Z2" s="7" t="s">
        <v>3</v>
      </c>
      <c r="AA2" s="7"/>
      <c r="AB2" s="13"/>
      <c r="AC2" s="14"/>
    </row>
    <row r="3" spans="1:32" ht="54" customHeight="1" x14ac:dyDescent="0.2">
      <c r="A3" s="16"/>
      <c r="B3" s="17"/>
      <c r="C3" s="18"/>
      <c r="D3" s="19"/>
      <c r="E3" s="20" t="s">
        <v>4</v>
      </c>
      <c r="F3" s="20"/>
      <c r="G3" s="20"/>
      <c r="H3" s="20" t="s">
        <v>5</v>
      </c>
      <c r="I3" s="20"/>
      <c r="J3" s="20"/>
      <c r="K3" s="20" t="s">
        <v>6</v>
      </c>
      <c r="L3" s="20"/>
      <c r="M3" s="20"/>
      <c r="N3" s="20" t="s">
        <v>7</v>
      </c>
      <c r="O3" s="20"/>
      <c r="P3" s="21"/>
      <c r="Q3" s="22" t="s">
        <v>8</v>
      </c>
      <c r="R3" s="23"/>
      <c r="S3" s="24"/>
      <c r="T3" s="22" t="s">
        <v>9</v>
      </c>
      <c r="U3" s="23"/>
      <c r="V3" s="24"/>
      <c r="W3" s="22" t="s">
        <v>10</v>
      </c>
      <c r="X3" s="23"/>
      <c r="Y3" s="24"/>
      <c r="Z3" s="18"/>
      <c r="AA3" s="18"/>
      <c r="AB3" s="25"/>
      <c r="AC3" s="15"/>
    </row>
    <row r="4" spans="1:32" ht="41.25" customHeight="1" x14ac:dyDescent="0.2">
      <c r="A4" s="26"/>
      <c r="B4" s="27" t="s">
        <v>11</v>
      </c>
      <c r="C4" s="27" t="s">
        <v>12</v>
      </c>
      <c r="D4" s="28" t="s">
        <v>13</v>
      </c>
      <c r="E4" s="29" t="s">
        <v>11</v>
      </c>
      <c r="F4" s="27" t="s">
        <v>12</v>
      </c>
      <c r="G4" s="28" t="s">
        <v>13</v>
      </c>
      <c r="H4" s="27" t="s">
        <v>11</v>
      </c>
      <c r="I4" s="27" t="s">
        <v>12</v>
      </c>
      <c r="J4" s="28" t="s">
        <v>13</v>
      </c>
      <c r="K4" s="27" t="s">
        <v>11</v>
      </c>
      <c r="L4" s="27" t="s">
        <v>12</v>
      </c>
      <c r="M4" s="28" t="s">
        <v>13</v>
      </c>
      <c r="N4" s="27" t="s">
        <v>11</v>
      </c>
      <c r="O4" s="27" t="s">
        <v>12</v>
      </c>
      <c r="P4" s="30" t="s">
        <v>13</v>
      </c>
      <c r="Q4" s="27" t="s">
        <v>11</v>
      </c>
      <c r="R4" s="27" t="s">
        <v>12</v>
      </c>
      <c r="S4" s="28" t="s">
        <v>13</v>
      </c>
      <c r="T4" s="27" t="s">
        <v>11</v>
      </c>
      <c r="U4" s="27" t="s">
        <v>12</v>
      </c>
      <c r="V4" s="28" t="s">
        <v>13</v>
      </c>
      <c r="W4" s="27" t="s">
        <v>11</v>
      </c>
      <c r="X4" s="27" t="s">
        <v>12</v>
      </c>
      <c r="Y4" s="28" t="s">
        <v>13</v>
      </c>
      <c r="Z4" s="31" t="s">
        <v>11</v>
      </c>
      <c r="AA4" s="27" t="s">
        <v>12</v>
      </c>
      <c r="AB4" s="32" t="s">
        <v>13</v>
      </c>
      <c r="AC4" s="15"/>
    </row>
    <row r="5" spans="1:32" ht="12.75" customHeight="1" x14ac:dyDescent="0.2">
      <c r="A5" s="33" t="s">
        <v>14</v>
      </c>
      <c r="B5" s="34">
        <v>625</v>
      </c>
      <c r="C5" s="35">
        <v>3271</v>
      </c>
      <c r="D5" s="36">
        <v>6244</v>
      </c>
      <c r="E5" s="35">
        <v>121</v>
      </c>
      <c r="F5" s="35">
        <v>743</v>
      </c>
      <c r="G5" s="36">
        <v>1860</v>
      </c>
      <c r="H5" s="34">
        <v>12</v>
      </c>
      <c r="I5" s="35">
        <v>45</v>
      </c>
      <c r="J5" s="36">
        <v>119</v>
      </c>
      <c r="K5" s="34">
        <v>29</v>
      </c>
      <c r="L5" s="35">
        <v>182</v>
      </c>
      <c r="M5" s="36">
        <v>295</v>
      </c>
      <c r="N5" s="34">
        <v>69</v>
      </c>
      <c r="O5" s="35">
        <v>264</v>
      </c>
      <c r="P5" s="37">
        <v>813</v>
      </c>
      <c r="Q5" s="35">
        <v>282</v>
      </c>
      <c r="R5" s="35">
        <v>982</v>
      </c>
      <c r="S5" s="36">
        <v>2033</v>
      </c>
      <c r="T5" s="34">
        <v>15</v>
      </c>
      <c r="U5" s="35">
        <v>566</v>
      </c>
      <c r="V5" s="36">
        <v>145</v>
      </c>
      <c r="W5" s="34">
        <v>4</v>
      </c>
      <c r="X5" s="35">
        <v>14</v>
      </c>
      <c r="Y5" s="36">
        <v>31</v>
      </c>
      <c r="Z5" s="34">
        <v>93</v>
      </c>
      <c r="AA5" s="35">
        <v>475</v>
      </c>
      <c r="AB5" s="37">
        <v>948</v>
      </c>
      <c r="AC5" s="15"/>
    </row>
    <row r="6" spans="1:32" ht="12.75" customHeight="1" x14ac:dyDescent="0.2">
      <c r="A6" s="38"/>
      <c r="B6" s="39">
        <v>1</v>
      </c>
      <c r="C6" s="40">
        <v>1</v>
      </c>
      <c r="D6" s="41">
        <v>1</v>
      </c>
      <c r="E6" s="42">
        <v>0.19359999999999999</v>
      </c>
      <c r="F6" s="42">
        <v>0.22714999999999999</v>
      </c>
      <c r="G6" s="43">
        <v>0.29788999999999999</v>
      </c>
      <c r="H6" s="44">
        <v>1.9199999999999998E-2</v>
      </c>
      <c r="I6" s="42">
        <v>1.376E-2</v>
      </c>
      <c r="J6" s="43">
        <v>1.9060000000000001E-2</v>
      </c>
      <c r="K6" s="44">
        <v>4.6399999999999997E-2</v>
      </c>
      <c r="L6" s="42">
        <v>5.5640000000000002E-2</v>
      </c>
      <c r="M6" s="43">
        <v>4.725E-2</v>
      </c>
      <c r="N6" s="44">
        <v>0.1104</v>
      </c>
      <c r="O6" s="42">
        <v>8.0710000000000004E-2</v>
      </c>
      <c r="P6" s="45">
        <v>0.13020000000000001</v>
      </c>
      <c r="Q6" s="42">
        <v>0.45119999999999999</v>
      </c>
      <c r="R6" s="42">
        <v>0.30020999999999998</v>
      </c>
      <c r="S6" s="43">
        <v>0.32558999999999999</v>
      </c>
      <c r="T6" s="44">
        <v>2.4E-2</v>
      </c>
      <c r="U6" s="42">
        <v>0.17304</v>
      </c>
      <c r="V6" s="43">
        <v>2.3220000000000001E-2</v>
      </c>
      <c r="W6" s="44">
        <v>6.4000000000000003E-3</v>
      </c>
      <c r="X6" s="42">
        <v>4.28E-3</v>
      </c>
      <c r="Y6" s="43">
        <v>4.96E-3</v>
      </c>
      <c r="Z6" s="44">
        <v>0.14879999999999999</v>
      </c>
      <c r="AA6" s="42">
        <v>0.14521999999999999</v>
      </c>
      <c r="AB6" s="45">
        <v>0.15182999999999999</v>
      </c>
      <c r="AC6" s="15"/>
    </row>
    <row r="7" spans="1:32" ht="12.75" customHeight="1" x14ac:dyDescent="0.2">
      <c r="A7" s="38" t="s">
        <v>15</v>
      </c>
      <c r="B7" s="46">
        <v>662</v>
      </c>
      <c r="C7" s="47">
        <v>9636</v>
      </c>
      <c r="D7" s="48">
        <v>7389</v>
      </c>
      <c r="E7" s="47">
        <v>89</v>
      </c>
      <c r="F7" s="47">
        <v>552</v>
      </c>
      <c r="G7" s="48">
        <v>1536</v>
      </c>
      <c r="H7" s="46">
        <v>88</v>
      </c>
      <c r="I7" s="47">
        <v>860</v>
      </c>
      <c r="J7" s="48">
        <v>1054</v>
      </c>
      <c r="K7" s="46">
        <v>136</v>
      </c>
      <c r="L7" s="47">
        <v>1762</v>
      </c>
      <c r="M7" s="48">
        <v>1681</v>
      </c>
      <c r="N7" s="46">
        <v>135</v>
      </c>
      <c r="O7" s="49">
        <v>2608</v>
      </c>
      <c r="P7" s="50">
        <v>1284</v>
      </c>
      <c r="Q7" s="47">
        <v>199</v>
      </c>
      <c r="R7" s="47">
        <v>3380</v>
      </c>
      <c r="S7" s="48">
        <v>1718</v>
      </c>
      <c r="T7" s="46">
        <v>1</v>
      </c>
      <c r="U7" s="47">
        <v>4</v>
      </c>
      <c r="V7" s="48">
        <v>12</v>
      </c>
      <c r="W7" s="46">
        <v>13</v>
      </c>
      <c r="X7" s="47">
        <v>460</v>
      </c>
      <c r="Y7" s="48">
        <v>95</v>
      </c>
      <c r="Z7" s="46">
        <v>1</v>
      </c>
      <c r="AA7" s="49">
        <v>10</v>
      </c>
      <c r="AB7" s="50">
        <v>9</v>
      </c>
      <c r="AC7" s="15"/>
    </row>
    <row r="8" spans="1:32" ht="12.75" customHeight="1" x14ac:dyDescent="0.2">
      <c r="A8" s="38"/>
      <c r="B8" s="39">
        <v>1</v>
      </c>
      <c r="C8" s="40">
        <v>1</v>
      </c>
      <c r="D8" s="41">
        <v>1</v>
      </c>
      <c r="E8" s="42">
        <v>0.13444</v>
      </c>
      <c r="F8" s="42">
        <v>5.7290000000000001E-2</v>
      </c>
      <c r="G8" s="43">
        <v>0.20788000000000001</v>
      </c>
      <c r="H8" s="44">
        <v>0.13292999999999999</v>
      </c>
      <c r="I8" s="42">
        <v>8.9249999999999996E-2</v>
      </c>
      <c r="J8" s="43">
        <v>0.14263999999999999</v>
      </c>
      <c r="K8" s="44">
        <v>0.20544000000000001</v>
      </c>
      <c r="L8" s="42">
        <v>0.18285999999999999</v>
      </c>
      <c r="M8" s="43">
        <v>0.22750000000000001</v>
      </c>
      <c r="N8" s="44">
        <v>0.20393</v>
      </c>
      <c r="O8" s="42">
        <v>0.27065</v>
      </c>
      <c r="P8" s="45">
        <v>0.17377000000000001</v>
      </c>
      <c r="Q8" s="42">
        <v>0.30059999999999998</v>
      </c>
      <c r="R8" s="42">
        <v>0.35077000000000003</v>
      </c>
      <c r="S8" s="43">
        <v>0.23250999999999999</v>
      </c>
      <c r="T8" s="44">
        <v>1.5100000000000001E-3</v>
      </c>
      <c r="U8" s="42">
        <v>4.2000000000000002E-4</v>
      </c>
      <c r="V8" s="43">
        <v>1.6199999999999999E-3</v>
      </c>
      <c r="W8" s="44">
        <v>1.9640000000000001E-2</v>
      </c>
      <c r="X8" s="42">
        <v>4.7739999999999998E-2</v>
      </c>
      <c r="Y8" s="43">
        <v>1.286E-2</v>
      </c>
      <c r="Z8" s="44">
        <v>1.5100000000000001E-3</v>
      </c>
      <c r="AA8" s="42">
        <v>1.0399999999999999E-3</v>
      </c>
      <c r="AB8" s="45">
        <v>1.2199999999999999E-3</v>
      </c>
      <c r="AC8" s="15"/>
    </row>
    <row r="9" spans="1:32" ht="12.75" customHeight="1" x14ac:dyDescent="0.2">
      <c r="A9" s="38" t="s">
        <v>16</v>
      </c>
      <c r="B9" s="46">
        <v>123</v>
      </c>
      <c r="C9" s="47">
        <v>1099</v>
      </c>
      <c r="D9" s="48">
        <v>976</v>
      </c>
      <c r="E9" s="47">
        <v>7</v>
      </c>
      <c r="F9" s="47">
        <v>33</v>
      </c>
      <c r="G9" s="48">
        <v>27</v>
      </c>
      <c r="H9" s="46">
        <v>0</v>
      </c>
      <c r="I9" s="47">
        <v>0</v>
      </c>
      <c r="J9" s="48">
        <v>0</v>
      </c>
      <c r="K9" s="46">
        <v>8</v>
      </c>
      <c r="L9" s="47">
        <v>102</v>
      </c>
      <c r="M9" s="48">
        <v>99</v>
      </c>
      <c r="N9" s="46">
        <v>16</v>
      </c>
      <c r="O9" s="47">
        <v>121</v>
      </c>
      <c r="P9" s="50">
        <v>169</v>
      </c>
      <c r="Q9" s="47">
        <v>92</v>
      </c>
      <c r="R9" s="47">
        <v>843</v>
      </c>
      <c r="S9" s="48">
        <v>681</v>
      </c>
      <c r="T9" s="46">
        <v>0</v>
      </c>
      <c r="U9" s="47">
        <v>0</v>
      </c>
      <c r="V9" s="48">
        <v>0</v>
      </c>
      <c r="W9" s="46">
        <v>0</v>
      </c>
      <c r="X9" s="47">
        <v>0</v>
      </c>
      <c r="Y9" s="48">
        <v>0</v>
      </c>
      <c r="Z9" s="46">
        <v>0</v>
      </c>
      <c r="AA9" s="47">
        <v>0</v>
      </c>
      <c r="AB9" s="50">
        <v>0</v>
      </c>
      <c r="AC9" s="15"/>
    </row>
    <row r="10" spans="1:32" ht="12.75" customHeight="1" x14ac:dyDescent="0.2">
      <c r="A10" s="38"/>
      <c r="B10" s="39">
        <v>1</v>
      </c>
      <c r="C10" s="40">
        <v>1</v>
      </c>
      <c r="D10" s="41">
        <v>1</v>
      </c>
      <c r="E10" s="42">
        <v>5.6910000000000002E-2</v>
      </c>
      <c r="F10" s="42">
        <v>3.0030000000000001E-2</v>
      </c>
      <c r="G10" s="43">
        <v>2.7660000000000001E-2</v>
      </c>
      <c r="H10" s="44" t="s">
        <v>17</v>
      </c>
      <c r="I10" s="42" t="s">
        <v>17</v>
      </c>
      <c r="J10" s="43" t="s">
        <v>17</v>
      </c>
      <c r="K10" s="44">
        <v>6.5040000000000001E-2</v>
      </c>
      <c r="L10" s="42">
        <v>9.2810000000000004E-2</v>
      </c>
      <c r="M10" s="43">
        <v>0.10143000000000001</v>
      </c>
      <c r="N10" s="44">
        <v>0.13008</v>
      </c>
      <c r="O10" s="42">
        <v>0.1101</v>
      </c>
      <c r="P10" s="45">
        <v>0.17316000000000001</v>
      </c>
      <c r="Q10" s="42">
        <v>0.74797000000000002</v>
      </c>
      <c r="R10" s="42">
        <v>0.76705999999999996</v>
      </c>
      <c r="S10" s="43">
        <v>0.69774999999999998</v>
      </c>
      <c r="T10" s="44" t="s">
        <v>17</v>
      </c>
      <c r="U10" s="42" t="s">
        <v>17</v>
      </c>
      <c r="V10" s="43" t="s">
        <v>17</v>
      </c>
      <c r="W10" s="44" t="s">
        <v>17</v>
      </c>
      <c r="X10" s="42" t="s">
        <v>17</v>
      </c>
      <c r="Y10" s="43" t="s">
        <v>17</v>
      </c>
      <c r="Z10" s="44" t="s">
        <v>17</v>
      </c>
      <c r="AA10" s="42" t="s">
        <v>17</v>
      </c>
      <c r="AB10" s="45" t="s">
        <v>17</v>
      </c>
      <c r="AC10" s="15"/>
    </row>
    <row r="11" spans="1:32" ht="12.75" customHeight="1" x14ac:dyDescent="0.2">
      <c r="A11" s="38" t="s">
        <v>18</v>
      </c>
      <c r="B11" s="46">
        <v>13</v>
      </c>
      <c r="C11" s="47">
        <v>46</v>
      </c>
      <c r="D11" s="48">
        <v>144</v>
      </c>
      <c r="E11" s="47">
        <v>1</v>
      </c>
      <c r="F11" s="47">
        <v>3</v>
      </c>
      <c r="G11" s="48">
        <v>29</v>
      </c>
      <c r="H11" s="46">
        <v>0</v>
      </c>
      <c r="I11" s="47">
        <v>0</v>
      </c>
      <c r="J11" s="48">
        <v>0</v>
      </c>
      <c r="K11" s="46">
        <v>1</v>
      </c>
      <c r="L11" s="47">
        <v>2</v>
      </c>
      <c r="M11" s="48">
        <v>17</v>
      </c>
      <c r="N11" s="46">
        <v>1</v>
      </c>
      <c r="O11" s="47">
        <v>3</v>
      </c>
      <c r="P11" s="50">
        <v>14</v>
      </c>
      <c r="Q11" s="47">
        <v>8</v>
      </c>
      <c r="R11" s="47">
        <v>31</v>
      </c>
      <c r="S11" s="48">
        <v>70</v>
      </c>
      <c r="T11" s="46">
        <v>0</v>
      </c>
      <c r="U11" s="47">
        <v>0</v>
      </c>
      <c r="V11" s="48">
        <v>0</v>
      </c>
      <c r="W11" s="46">
        <v>2</v>
      </c>
      <c r="X11" s="47">
        <v>7</v>
      </c>
      <c r="Y11" s="48">
        <v>14</v>
      </c>
      <c r="Z11" s="46">
        <v>0</v>
      </c>
      <c r="AA11" s="47">
        <v>0</v>
      </c>
      <c r="AB11" s="50">
        <v>0</v>
      </c>
      <c r="AC11" s="15"/>
    </row>
    <row r="12" spans="1:32" ht="12.75" customHeight="1" x14ac:dyDescent="0.2">
      <c r="A12" s="38"/>
      <c r="B12" s="39">
        <v>1</v>
      </c>
      <c r="C12" s="40">
        <v>1</v>
      </c>
      <c r="D12" s="41">
        <v>1</v>
      </c>
      <c r="E12" s="42">
        <v>7.6920000000000002E-2</v>
      </c>
      <c r="F12" s="42">
        <v>6.522E-2</v>
      </c>
      <c r="G12" s="43">
        <v>0.20139000000000001</v>
      </c>
      <c r="H12" s="44" t="s">
        <v>17</v>
      </c>
      <c r="I12" s="42" t="s">
        <v>17</v>
      </c>
      <c r="J12" s="43" t="s">
        <v>17</v>
      </c>
      <c r="K12" s="44">
        <v>7.6920000000000002E-2</v>
      </c>
      <c r="L12" s="42">
        <v>4.3479999999999998E-2</v>
      </c>
      <c r="M12" s="43">
        <v>0.11806</v>
      </c>
      <c r="N12" s="44">
        <v>7.6920000000000002E-2</v>
      </c>
      <c r="O12" s="42">
        <v>6.522E-2</v>
      </c>
      <c r="P12" s="45">
        <v>9.7220000000000001E-2</v>
      </c>
      <c r="Q12" s="42">
        <v>0.61538000000000004</v>
      </c>
      <c r="R12" s="42">
        <v>0.67391000000000001</v>
      </c>
      <c r="S12" s="43">
        <v>0.48610999999999999</v>
      </c>
      <c r="T12" s="44" t="s">
        <v>17</v>
      </c>
      <c r="U12" s="42" t="s">
        <v>17</v>
      </c>
      <c r="V12" s="43" t="s">
        <v>17</v>
      </c>
      <c r="W12" s="44">
        <v>0.15384999999999999</v>
      </c>
      <c r="X12" s="42">
        <v>0.15217</v>
      </c>
      <c r="Y12" s="43">
        <v>9.7220000000000001E-2</v>
      </c>
      <c r="Z12" s="44" t="s">
        <v>17</v>
      </c>
      <c r="AA12" s="42" t="s">
        <v>17</v>
      </c>
      <c r="AB12" s="45" t="s">
        <v>17</v>
      </c>
      <c r="AC12" s="15"/>
    </row>
    <row r="13" spans="1:32" ht="12.75" customHeight="1" x14ac:dyDescent="0.2">
      <c r="A13" s="38" t="s">
        <v>19</v>
      </c>
      <c r="B13" s="46">
        <v>6</v>
      </c>
      <c r="C13" s="47">
        <v>34</v>
      </c>
      <c r="D13" s="48">
        <v>41</v>
      </c>
      <c r="E13" s="47">
        <v>1</v>
      </c>
      <c r="F13" s="47">
        <v>6</v>
      </c>
      <c r="G13" s="48">
        <v>8</v>
      </c>
      <c r="H13" s="46">
        <v>0</v>
      </c>
      <c r="I13" s="47">
        <v>0</v>
      </c>
      <c r="J13" s="48">
        <v>0</v>
      </c>
      <c r="K13" s="46">
        <v>0</v>
      </c>
      <c r="L13" s="47">
        <v>0</v>
      </c>
      <c r="M13" s="48">
        <v>0</v>
      </c>
      <c r="N13" s="46">
        <v>1</v>
      </c>
      <c r="O13" s="47">
        <v>12</v>
      </c>
      <c r="P13" s="50">
        <v>12</v>
      </c>
      <c r="Q13" s="47">
        <v>0</v>
      </c>
      <c r="R13" s="47">
        <v>0</v>
      </c>
      <c r="S13" s="48">
        <v>0</v>
      </c>
      <c r="T13" s="46">
        <v>0</v>
      </c>
      <c r="U13" s="47">
        <v>0</v>
      </c>
      <c r="V13" s="48">
        <v>0</v>
      </c>
      <c r="W13" s="46">
        <v>0</v>
      </c>
      <c r="X13" s="47">
        <v>0</v>
      </c>
      <c r="Y13" s="48">
        <v>0</v>
      </c>
      <c r="Z13" s="46">
        <v>4</v>
      </c>
      <c r="AA13" s="47">
        <v>16</v>
      </c>
      <c r="AB13" s="50">
        <v>21</v>
      </c>
      <c r="AC13" s="15"/>
    </row>
    <row r="14" spans="1:32" ht="12.75" customHeight="1" x14ac:dyDescent="0.2">
      <c r="A14" s="38"/>
      <c r="B14" s="39">
        <v>1</v>
      </c>
      <c r="C14" s="40">
        <v>1</v>
      </c>
      <c r="D14" s="41">
        <v>1</v>
      </c>
      <c r="E14" s="42">
        <v>0.16667000000000001</v>
      </c>
      <c r="F14" s="42">
        <v>0.17646999999999999</v>
      </c>
      <c r="G14" s="43">
        <v>0.19511999999999999</v>
      </c>
      <c r="H14" s="44" t="s">
        <v>17</v>
      </c>
      <c r="I14" s="42" t="s">
        <v>17</v>
      </c>
      <c r="J14" s="43" t="s">
        <v>17</v>
      </c>
      <c r="K14" s="44" t="s">
        <v>17</v>
      </c>
      <c r="L14" s="42" t="s">
        <v>17</v>
      </c>
      <c r="M14" s="43" t="s">
        <v>17</v>
      </c>
      <c r="N14" s="44">
        <v>0.16667000000000001</v>
      </c>
      <c r="O14" s="42">
        <v>0.35293999999999998</v>
      </c>
      <c r="P14" s="45">
        <v>0.29268</v>
      </c>
      <c r="Q14" s="42" t="s">
        <v>17</v>
      </c>
      <c r="R14" s="42" t="s">
        <v>17</v>
      </c>
      <c r="S14" s="43" t="s">
        <v>17</v>
      </c>
      <c r="T14" s="44" t="s">
        <v>17</v>
      </c>
      <c r="U14" s="42" t="s">
        <v>17</v>
      </c>
      <c r="V14" s="43" t="s">
        <v>17</v>
      </c>
      <c r="W14" s="44" t="s">
        <v>17</v>
      </c>
      <c r="X14" s="42" t="s">
        <v>17</v>
      </c>
      <c r="Y14" s="43" t="s">
        <v>17</v>
      </c>
      <c r="Z14" s="44">
        <v>0.66666999999999998</v>
      </c>
      <c r="AA14" s="42">
        <v>0.47059000000000001</v>
      </c>
      <c r="AB14" s="45">
        <v>0.51219999999999999</v>
      </c>
      <c r="AC14" s="15"/>
    </row>
    <row r="15" spans="1:32" ht="12.75" customHeight="1" x14ac:dyDescent="0.2">
      <c r="A15" s="38" t="s">
        <v>20</v>
      </c>
      <c r="B15" s="46">
        <v>193</v>
      </c>
      <c r="C15" s="47">
        <v>1085</v>
      </c>
      <c r="D15" s="48">
        <v>1263</v>
      </c>
      <c r="E15" s="47">
        <v>3</v>
      </c>
      <c r="F15" s="47">
        <v>14</v>
      </c>
      <c r="G15" s="48">
        <v>35</v>
      </c>
      <c r="H15" s="46">
        <v>4</v>
      </c>
      <c r="I15" s="47">
        <v>21</v>
      </c>
      <c r="J15" s="48">
        <v>33</v>
      </c>
      <c r="K15" s="46">
        <v>2</v>
      </c>
      <c r="L15" s="47">
        <v>18</v>
      </c>
      <c r="M15" s="48">
        <v>13</v>
      </c>
      <c r="N15" s="46">
        <v>18</v>
      </c>
      <c r="O15" s="47">
        <v>262</v>
      </c>
      <c r="P15" s="50">
        <v>125</v>
      </c>
      <c r="Q15" s="47">
        <v>72</v>
      </c>
      <c r="R15" s="47">
        <v>409</v>
      </c>
      <c r="S15" s="48">
        <v>391</v>
      </c>
      <c r="T15" s="46">
        <v>0</v>
      </c>
      <c r="U15" s="47">
        <v>0</v>
      </c>
      <c r="V15" s="48">
        <v>0</v>
      </c>
      <c r="W15" s="46">
        <v>0</v>
      </c>
      <c r="X15" s="47">
        <v>0</v>
      </c>
      <c r="Y15" s="48">
        <v>0</v>
      </c>
      <c r="Z15" s="46">
        <v>94</v>
      </c>
      <c r="AA15" s="47">
        <v>361</v>
      </c>
      <c r="AB15" s="50">
        <v>666</v>
      </c>
      <c r="AC15" s="15"/>
    </row>
    <row r="16" spans="1:32" ht="12.75" customHeight="1" x14ac:dyDescent="0.2">
      <c r="A16" s="38"/>
      <c r="B16" s="39">
        <v>1</v>
      </c>
      <c r="C16" s="40">
        <v>1</v>
      </c>
      <c r="D16" s="41">
        <v>1</v>
      </c>
      <c r="E16" s="42">
        <v>1.554E-2</v>
      </c>
      <c r="F16" s="42">
        <v>1.29E-2</v>
      </c>
      <c r="G16" s="43">
        <v>2.7709999999999999E-2</v>
      </c>
      <c r="H16" s="44">
        <v>2.0729999999999998E-2</v>
      </c>
      <c r="I16" s="42">
        <v>1.9349999999999999E-2</v>
      </c>
      <c r="J16" s="43">
        <v>2.613E-2</v>
      </c>
      <c r="K16" s="44">
        <v>1.0359999999999999E-2</v>
      </c>
      <c r="L16" s="42">
        <v>1.6590000000000001E-2</v>
      </c>
      <c r="M16" s="43">
        <v>1.0290000000000001E-2</v>
      </c>
      <c r="N16" s="44">
        <v>9.3259999999999996E-2</v>
      </c>
      <c r="O16" s="42">
        <v>0.24146999999999999</v>
      </c>
      <c r="P16" s="45">
        <v>9.8970000000000002E-2</v>
      </c>
      <c r="Q16" s="42">
        <v>0.37306</v>
      </c>
      <c r="R16" s="42">
        <v>0.37696000000000002</v>
      </c>
      <c r="S16" s="43">
        <v>0.30958000000000002</v>
      </c>
      <c r="T16" s="44" t="s">
        <v>17</v>
      </c>
      <c r="U16" s="42" t="s">
        <v>17</v>
      </c>
      <c r="V16" s="43" t="s">
        <v>17</v>
      </c>
      <c r="W16" s="44" t="s">
        <v>17</v>
      </c>
      <c r="X16" s="42" t="s">
        <v>17</v>
      </c>
      <c r="Y16" s="43" t="s">
        <v>17</v>
      </c>
      <c r="Z16" s="44">
        <v>0.48704999999999998</v>
      </c>
      <c r="AA16" s="42">
        <v>0.33272000000000002</v>
      </c>
      <c r="AB16" s="45">
        <v>0.52732000000000001</v>
      </c>
      <c r="AC16" s="15"/>
    </row>
    <row r="17" spans="1:29" ht="12.75" customHeight="1" x14ac:dyDescent="0.2">
      <c r="A17" s="38" t="s">
        <v>21</v>
      </c>
      <c r="B17" s="46">
        <v>131</v>
      </c>
      <c r="C17" s="47">
        <v>924</v>
      </c>
      <c r="D17" s="48">
        <v>1605</v>
      </c>
      <c r="E17" s="47">
        <v>31</v>
      </c>
      <c r="F17" s="47">
        <v>151</v>
      </c>
      <c r="G17" s="48">
        <v>635</v>
      </c>
      <c r="H17" s="46">
        <v>0</v>
      </c>
      <c r="I17" s="47">
        <v>0</v>
      </c>
      <c r="J17" s="48">
        <v>0</v>
      </c>
      <c r="K17" s="46">
        <v>2</v>
      </c>
      <c r="L17" s="47">
        <v>11</v>
      </c>
      <c r="M17" s="48">
        <v>20</v>
      </c>
      <c r="N17" s="46">
        <v>45</v>
      </c>
      <c r="O17" s="47">
        <v>438</v>
      </c>
      <c r="P17" s="50">
        <v>513</v>
      </c>
      <c r="Q17" s="47">
        <v>41</v>
      </c>
      <c r="R17" s="47">
        <v>296</v>
      </c>
      <c r="S17" s="48">
        <v>344</v>
      </c>
      <c r="T17" s="46">
        <v>7</v>
      </c>
      <c r="U17" s="47">
        <v>10</v>
      </c>
      <c r="V17" s="48">
        <v>19</v>
      </c>
      <c r="W17" s="46">
        <v>3</v>
      </c>
      <c r="X17" s="47">
        <v>11</v>
      </c>
      <c r="Y17" s="48">
        <v>26</v>
      </c>
      <c r="Z17" s="46">
        <v>2</v>
      </c>
      <c r="AA17" s="47">
        <v>7</v>
      </c>
      <c r="AB17" s="50">
        <v>48</v>
      </c>
      <c r="AC17" s="15"/>
    </row>
    <row r="18" spans="1:29" ht="12.75" customHeight="1" x14ac:dyDescent="0.2">
      <c r="A18" s="38"/>
      <c r="B18" s="39">
        <v>1</v>
      </c>
      <c r="C18" s="40">
        <v>1</v>
      </c>
      <c r="D18" s="41">
        <v>1</v>
      </c>
      <c r="E18" s="42">
        <v>0.23663999999999999</v>
      </c>
      <c r="F18" s="42">
        <v>0.16342000000000001</v>
      </c>
      <c r="G18" s="43">
        <v>0.39563999999999999</v>
      </c>
      <c r="H18" s="44" t="s">
        <v>17</v>
      </c>
      <c r="I18" s="42" t="s">
        <v>17</v>
      </c>
      <c r="J18" s="43" t="s">
        <v>17</v>
      </c>
      <c r="K18" s="44">
        <v>1.5270000000000001E-2</v>
      </c>
      <c r="L18" s="42">
        <v>1.1900000000000001E-2</v>
      </c>
      <c r="M18" s="43">
        <v>1.2460000000000001E-2</v>
      </c>
      <c r="N18" s="44">
        <v>0.34350999999999998</v>
      </c>
      <c r="O18" s="42">
        <v>0.47403000000000001</v>
      </c>
      <c r="P18" s="45">
        <v>0.31963000000000003</v>
      </c>
      <c r="Q18" s="42">
        <v>0.31297999999999998</v>
      </c>
      <c r="R18" s="42">
        <v>0.32035000000000002</v>
      </c>
      <c r="S18" s="43">
        <v>0.21432999999999999</v>
      </c>
      <c r="T18" s="44">
        <v>5.3440000000000001E-2</v>
      </c>
      <c r="U18" s="42">
        <v>1.082E-2</v>
      </c>
      <c r="V18" s="43">
        <v>1.184E-2</v>
      </c>
      <c r="W18" s="44">
        <v>2.29E-2</v>
      </c>
      <c r="X18" s="42">
        <v>1.1900000000000001E-2</v>
      </c>
      <c r="Y18" s="43">
        <v>1.6199999999999999E-2</v>
      </c>
      <c r="Z18" s="44">
        <v>1.5270000000000001E-2</v>
      </c>
      <c r="AA18" s="42">
        <v>7.5799999999999999E-3</v>
      </c>
      <c r="AB18" s="45">
        <v>2.9909999999999999E-2</v>
      </c>
      <c r="AC18" s="15"/>
    </row>
    <row r="19" spans="1:29" ht="12.75" customHeight="1" x14ac:dyDescent="0.2">
      <c r="A19" s="38" t="s">
        <v>22</v>
      </c>
      <c r="B19" s="46">
        <v>3</v>
      </c>
      <c r="C19" s="47">
        <v>16</v>
      </c>
      <c r="D19" s="48">
        <v>49</v>
      </c>
      <c r="E19" s="47">
        <v>0</v>
      </c>
      <c r="F19" s="47">
        <v>0</v>
      </c>
      <c r="G19" s="48">
        <v>0</v>
      </c>
      <c r="H19" s="46">
        <v>0</v>
      </c>
      <c r="I19" s="47">
        <v>0</v>
      </c>
      <c r="J19" s="48">
        <v>0</v>
      </c>
      <c r="K19" s="46">
        <v>0</v>
      </c>
      <c r="L19" s="47">
        <v>0</v>
      </c>
      <c r="M19" s="48">
        <v>0</v>
      </c>
      <c r="N19" s="46">
        <v>2</v>
      </c>
      <c r="O19" s="49">
        <v>8</v>
      </c>
      <c r="P19" s="50">
        <v>42</v>
      </c>
      <c r="Q19" s="47">
        <v>1</v>
      </c>
      <c r="R19" s="47">
        <v>8</v>
      </c>
      <c r="S19" s="48">
        <v>7</v>
      </c>
      <c r="T19" s="46">
        <v>0</v>
      </c>
      <c r="U19" s="47">
        <v>0</v>
      </c>
      <c r="V19" s="48">
        <v>0</v>
      </c>
      <c r="W19" s="46">
        <v>0</v>
      </c>
      <c r="X19" s="47">
        <v>0</v>
      </c>
      <c r="Y19" s="48">
        <v>0</v>
      </c>
      <c r="Z19" s="46">
        <v>0</v>
      </c>
      <c r="AA19" s="49">
        <v>0</v>
      </c>
      <c r="AB19" s="50">
        <v>0</v>
      </c>
      <c r="AC19" s="15"/>
    </row>
    <row r="20" spans="1:29" ht="12.75" customHeight="1" x14ac:dyDescent="0.2">
      <c r="A20" s="38"/>
      <c r="B20" s="39">
        <v>1</v>
      </c>
      <c r="C20" s="40">
        <v>1</v>
      </c>
      <c r="D20" s="41">
        <v>1</v>
      </c>
      <c r="E20" s="42" t="s">
        <v>17</v>
      </c>
      <c r="F20" s="42" t="s">
        <v>17</v>
      </c>
      <c r="G20" s="43" t="s">
        <v>17</v>
      </c>
      <c r="H20" s="44" t="s">
        <v>17</v>
      </c>
      <c r="I20" s="42" t="s">
        <v>17</v>
      </c>
      <c r="J20" s="43" t="s">
        <v>17</v>
      </c>
      <c r="K20" s="44" t="s">
        <v>17</v>
      </c>
      <c r="L20" s="42" t="s">
        <v>17</v>
      </c>
      <c r="M20" s="43" t="s">
        <v>17</v>
      </c>
      <c r="N20" s="44">
        <v>0.66666999999999998</v>
      </c>
      <c r="O20" s="42">
        <v>0.5</v>
      </c>
      <c r="P20" s="45">
        <v>0.85714000000000001</v>
      </c>
      <c r="Q20" s="42">
        <v>0.33333000000000002</v>
      </c>
      <c r="R20" s="42">
        <v>0.5</v>
      </c>
      <c r="S20" s="43">
        <v>0.14285999999999999</v>
      </c>
      <c r="T20" s="44" t="s">
        <v>17</v>
      </c>
      <c r="U20" s="42" t="s">
        <v>17</v>
      </c>
      <c r="V20" s="43" t="s">
        <v>17</v>
      </c>
      <c r="W20" s="44" t="s">
        <v>17</v>
      </c>
      <c r="X20" s="42" t="s">
        <v>17</v>
      </c>
      <c r="Y20" s="43" t="s">
        <v>17</v>
      </c>
      <c r="Z20" s="44" t="s">
        <v>17</v>
      </c>
      <c r="AA20" s="42" t="s">
        <v>17</v>
      </c>
      <c r="AB20" s="45" t="s">
        <v>17</v>
      </c>
      <c r="AC20" s="15"/>
    </row>
    <row r="21" spans="1:29" ht="12.75" customHeight="1" x14ac:dyDescent="0.2">
      <c r="A21" s="38" t="s">
        <v>23</v>
      </c>
      <c r="B21" s="46">
        <v>224</v>
      </c>
      <c r="C21" s="47">
        <v>1842</v>
      </c>
      <c r="D21" s="48">
        <v>2394</v>
      </c>
      <c r="E21" s="47">
        <v>37</v>
      </c>
      <c r="F21" s="47">
        <v>250</v>
      </c>
      <c r="G21" s="48">
        <v>573</v>
      </c>
      <c r="H21" s="46">
        <v>1</v>
      </c>
      <c r="I21" s="47">
        <v>8</v>
      </c>
      <c r="J21" s="48">
        <v>12</v>
      </c>
      <c r="K21" s="46">
        <v>27</v>
      </c>
      <c r="L21" s="47">
        <v>148</v>
      </c>
      <c r="M21" s="48">
        <v>295</v>
      </c>
      <c r="N21" s="46">
        <v>20</v>
      </c>
      <c r="O21" s="47">
        <v>133</v>
      </c>
      <c r="P21" s="50">
        <v>216</v>
      </c>
      <c r="Q21" s="47">
        <v>116</v>
      </c>
      <c r="R21" s="47">
        <v>885</v>
      </c>
      <c r="S21" s="48">
        <v>1078</v>
      </c>
      <c r="T21" s="46">
        <v>2</v>
      </c>
      <c r="U21" s="47">
        <v>18</v>
      </c>
      <c r="V21" s="48">
        <v>27</v>
      </c>
      <c r="W21" s="46">
        <v>6</v>
      </c>
      <c r="X21" s="47">
        <v>20</v>
      </c>
      <c r="Y21" s="48">
        <v>42</v>
      </c>
      <c r="Z21" s="46">
        <v>15</v>
      </c>
      <c r="AA21" s="47">
        <v>380</v>
      </c>
      <c r="AB21" s="50">
        <v>151</v>
      </c>
      <c r="AC21" s="15"/>
    </row>
    <row r="22" spans="1:29" ht="12.75" customHeight="1" x14ac:dyDescent="0.2">
      <c r="A22" s="38"/>
      <c r="B22" s="39">
        <v>1</v>
      </c>
      <c r="C22" s="40">
        <v>1</v>
      </c>
      <c r="D22" s="41">
        <v>1</v>
      </c>
      <c r="E22" s="42">
        <v>0.16517999999999999</v>
      </c>
      <c r="F22" s="42">
        <v>0.13572000000000001</v>
      </c>
      <c r="G22" s="43">
        <v>0.23935000000000001</v>
      </c>
      <c r="H22" s="44">
        <v>4.4600000000000004E-3</v>
      </c>
      <c r="I22" s="42">
        <v>4.3400000000000001E-3</v>
      </c>
      <c r="J22" s="43">
        <v>5.0099999999999997E-3</v>
      </c>
      <c r="K22" s="44">
        <v>0.12053999999999999</v>
      </c>
      <c r="L22" s="42">
        <v>8.0350000000000005E-2</v>
      </c>
      <c r="M22" s="43">
        <v>0.12322</v>
      </c>
      <c r="N22" s="44">
        <v>8.9289999999999994E-2</v>
      </c>
      <c r="O22" s="42">
        <v>7.22E-2</v>
      </c>
      <c r="P22" s="45">
        <v>9.0230000000000005E-2</v>
      </c>
      <c r="Q22" s="42">
        <v>0.51785999999999999</v>
      </c>
      <c r="R22" s="42">
        <v>0.48046</v>
      </c>
      <c r="S22" s="43">
        <v>0.45029000000000002</v>
      </c>
      <c r="T22" s="44">
        <v>8.9300000000000004E-3</v>
      </c>
      <c r="U22" s="42">
        <v>9.7699999999999992E-3</v>
      </c>
      <c r="V22" s="43">
        <v>1.128E-2</v>
      </c>
      <c r="W22" s="44">
        <v>2.6790000000000001E-2</v>
      </c>
      <c r="X22" s="42">
        <v>1.086E-2</v>
      </c>
      <c r="Y22" s="43">
        <v>1.754E-2</v>
      </c>
      <c r="Z22" s="44">
        <v>6.6960000000000006E-2</v>
      </c>
      <c r="AA22" s="42">
        <v>0.20630000000000001</v>
      </c>
      <c r="AB22" s="45">
        <v>6.3070000000000001E-2</v>
      </c>
      <c r="AC22" s="15"/>
    </row>
    <row r="23" spans="1:29" ht="12.75" customHeight="1" x14ac:dyDescent="0.2">
      <c r="A23" s="38" t="s">
        <v>24</v>
      </c>
      <c r="B23" s="46">
        <v>408</v>
      </c>
      <c r="C23" s="47">
        <v>2586</v>
      </c>
      <c r="D23" s="48">
        <v>3893</v>
      </c>
      <c r="E23" s="47">
        <v>56</v>
      </c>
      <c r="F23" s="47">
        <v>453</v>
      </c>
      <c r="G23" s="48">
        <v>550</v>
      </c>
      <c r="H23" s="46">
        <v>9</v>
      </c>
      <c r="I23" s="47">
        <v>45</v>
      </c>
      <c r="J23" s="48">
        <v>50</v>
      </c>
      <c r="K23" s="46">
        <v>81</v>
      </c>
      <c r="L23" s="47">
        <v>543</v>
      </c>
      <c r="M23" s="48">
        <v>751</v>
      </c>
      <c r="N23" s="46">
        <v>26</v>
      </c>
      <c r="O23" s="47">
        <v>186</v>
      </c>
      <c r="P23" s="50">
        <v>276</v>
      </c>
      <c r="Q23" s="47">
        <v>200</v>
      </c>
      <c r="R23" s="47">
        <v>1257</v>
      </c>
      <c r="S23" s="48">
        <v>2008</v>
      </c>
      <c r="T23" s="46">
        <v>5</v>
      </c>
      <c r="U23" s="47">
        <v>6</v>
      </c>
      <c r="V23" s="48">
        <v>28</v>
      </c>
      <c r="W23" s="46">
        <v>0</v>
      </c>
      <c r="X23" s="47">
        <v>0</v>
      </c>
      <c r="Y23" s="48">
        <v>0</v>
      </c>
      <c r="Z23" s="46">
        <v>31</v>
      </c>
      <c r="AA23" s="47">
        <v>96</v>
      </c>
      <c r="AB23" s="50">
        <v>230</v>
      </c>
      <c r="AC23" s="15"/>
    </row>
    <row r="24" spans="1:29" ht="12.75" customHeight="1" x14ac:dyDescent="0.2">
      <c r="A24" s="38"/>
      <c r="B24" s="39">
        <v>1</v>
      </c>
      <c r="C24" s="40">
        <v>1</v>
      </c>
      <c r="D24" s="41">
        <v>1</v>
      </c>
      <c r="E24" s="42">
        <v>0.13725000000000001</v>
      </c>
      <c r="F24" s="42">
        <v>0.17516999999999999</v>
      </c>
      <c r="G24" s="43">
        <v>0.14127999999999999</v>
      </c>
      <c r="H24" s="44">
        <v>2.206E-2</v>
      </c>
      <c r="I24" s="42">
        <v>1.7399999999999999E-2</v>
      </c>
      <c r="J24" s="43">
        <v>1.2840000000000001E-2</v>
      </c>
      <c r="K24" s="44">
        <v>0.19853000000000001</v>
      </c>
      <c r="L24" s="42">
        <v>0.20998</v>
      </c>
      <c r="M24" s="43">
        <v>0.19291</v>
      </c>
      <c r="N24" s="44">
        <v>6.3729999999999995E-2</v>
      </c>
      <c r="O24" s="42">
        <v>7.1929999999999994E-2</v>
      </c>
      <c r="P24" s="45">
        <v>7.0900000000000005E-2</v>
      </c>
      <c r="Q24" s="42">
        <v>0.49020000000000002</v>
      </c>
      <c r="R24" s="42">
        <v>0.48608000000000001</v>
      </c>
      <c r="S24" s="43">
        <v>0.51580000000000004</v>
      </c>
      <c r="T24" s="44">
        <v>1.225E-2</v>
      </c>
      <c r="U24" s="42">
        <v>2.32E-3</v>
      </c>
      <c r="V24" s="43">
        <v>7.1900000000000002E-3</v>
      </c>
      <c r="W24" s="44" t="s">
        <v>17</v>
      </c>
      <c r="X24" s="42" t="s">
        <v>17</v>
      </c>
      <c r="Y24" s="43" t="s">
        <v>17</v>
      </c>
      <c r="Z24" s="44">
        <v>7.5980000000000006E-2</v>
      </c>
      <c r="AA24" s="42">
        <v>3.712E-2</v>
      </c>
      <c r="AB24" s="45">
        <v>5.9080000000000001E-2</v>
      </c>
      <c r="AC24" s="15"/>
    </row>
    <row r="25" spans="1:29" ht="12.75" customHeight="1" x14ac:dyDescent="0.2">
      <c r="A25" s="38" t="s">
        <v>25</v>
      </c>
      <c r="B25" s="46">
        <v>69</v>
      </c>
      <c r="C25" s="47">
        <v>346</v>
      </c>
      <c r="D25" s="48">
        <v>574</v>
      </c>
      <c r="E25" s="47">
        <v>6</v>
      </c>
      <c r="F25" s="47">
        <v>26</v>
      </c>
      <c r="G25" s="48">
        <v>88</v>
      </c>
      <c r="H25" s="46">
        <v>0</v>
      </c>
      <c r="I25" s="47">
        <v>0</v>
      </c>
      <c r="J25" s="48">
        <v>0</v>
      </c>
      <c r="K25" s="46">
        <v>14</v>
      </c>
      <c r="L25" s="47">
        <v>136</v>
      </c>
      <c r="M25" s="48">
        <v>197</v>
      </c>
      <c r="N25" s="46">
        <v>6</v>
      </c>
      <c r="O25" s="47">
        <v>19</v>
      </c>
      <c r="P25" s="50">
        <v>58</v>
      </c>
      <c r="Q25" s="47">
        <v>41</v>
      </c>
      <c r="R25" s="47">
        <v>155</v>
      </c>
      <c r="S25" s="48">
        <v>180</v>
      </c>
      <c r="T25" s="46">
        <v>0</v>
      </c>
      <c r="U25" s="47">
        <v>0</v>
      </c>
      <c r="V25" s="48">
        <v>0</v>
      </c>
      <c r="W25" s="46">
        <v>0</v>
      </c>
      <c r="X25" s="47">
        <v>0</v>
      </c>
      <c r="Y25" s="48">
        <v>0</v>
      </c>
      <c r="Z25" s="46">
        <v>2</v>
      </c>
      <c r="AA25" s="47">
        <v>10</v>
      </c>
      <c r="AB25" s="50">
        <v>51</v>
      </c>
      <c r="AC25" s="15"/>
    </row>
    <row r="26" spans="1:29" ht="12.75" customHeight="1" x14ac:dyDescent="0.2">
      <c r="A26" s="38"/>
      <c r="B26" s="39">
        <v>1</v>
      </c>
      <c r="C26" s="40">
        <v>1</v>
      </c>
      <c r="D26" s="41">
        <v>1</v>
      </c>
      <c r="E26" s="42">
        <v>8.6959999999999996E-2</v>
      </c>
      <c r="F26" s="42">
        <v>7.5139999999999998E-2</v>
      </c>
      <c r="G26" s="43">
        <v>0.15331</v>
      </c>
      <c r="H26" s="44" t="s">
        <v>17</v>
      </c>
      <c r="I26" s="42" t="s">
        <v>17</v>
      </c>
      <c r="J26" s="43" t="s">
        <v>17</v>
      </c>
      <c r="K26" s="44">
        <v>0.2029</v>
      </c>
      <c r="L26" s="42">
        <v>0.39306000000000002</v>
      </c>
      <c r="M26" s="43">
        <v>0.34321000000000002</v>
      </c>
      <c r="N26" s="44">
        <v>8.6959999999999996E-2</v>
      </c>
      <c r="O26" s="42">
        <v>5.491E-2</v>
      </c>
      <c r="P26" s="45">
        <v>0.10105</v>
      </c>
      <c r="Q26" s="42">
        <v>0.59419999999999995</v>
      </c>
      <c r="R26" s="42">
        <v>0.44797999999999999</v>
      </c>
      <c r="S26" s="43">
        <v>0.31358999999999998</v>
      </c>
      <c r="T26" s="44" t="s">
        <v>17</v>
      </c>
      <c r="U26" s="42" t="s">
        <v>17</v>
      </c>
      <c r="V26" s="43" t="s">
        <v>17</v>
      </c>
      <c r="W26" s="44" t="s">
        <v>17</v>
      </c>
      <c r="X26" s="42" t="s">
        <v>17</v>
      </c>
      <c r="Y26" s="43" t="s">
        <v>17</v>
      </c>
      <c r="Z26" s="44">
        <v>2.8989999999999998E-2</v>
      </c>
      <c r="AA26" s="42">
        <v>2.8899999999999999E-2</v>
      </c>
      <c r="AB26" s="45">
        <v>8.8849999999999998E-2</v>
      </c>
      <c r="AC26" s="15"/>
    </row>
    <row r="27" spans="1:29" ht="12.75" customHeight="1" x14ac:dyDescent="0.2">
      <c r="A27" s="38" t="s">
        <v>26</v>
      </c>
      <c r="B27" s="46">
        <v>30</v>
      </c>
      <c r="C27" s="47">
        <v>173</v>
      </c>
      <c r="D27" s="48">
        <v>494</v>
      </c>
      <c r="E27" s="47">
        <v>26</v>
      </c>
      <c r="F27" s="47">
        <v>56</v>
      </c>
      <c r="G27" s="48">
        <v>480</v>
      </c>
      <c r="H27" s="46">
        <v>0</v>
      </c>
      <c r="I27" s="47">
        <v>0</v>
      </c>
      <c r="J27" s="48">
        <v>0</v>
      </c>
      <c r="K27" s="46">
        <v>0</v>
      </c>
      <c r="L27" s="47">
        <v>0</v>
      </c>
      <c r="M27" s="48">
        <v>0</v>
      </c>
      <c r="N27" s="46">
        <v>1</v>
      </c>
      <c r="O27" s="47">
        <v>76</v>
      </c>
      <c r="P27" s="50">
        <v>1</v>
      </c>
      <c r="Q27" s="47">
        <v>3</v>
      </c>
      <c r="R27" s="47">
        <v>41</v>
      </c>
      <c r="S27" s="48">
        <v>13</v>
      </c>
      <c r="T27" s="46">
        <v>0</v>
      </c>
      <c r="U27" s="47">
        <v>0</v>
      </c>
      <c r="V27" s="48">
        <v>0</v>
      </c>
      <c r="W27" s="46">
        <v>0</v>
      </c>
      <c r="X27" s="47">
        <v>0</v>
      </c>
      <c r="Y27" s="48">
        <v>0</v>
      </c>
      <c r="Z27" s="46">
        <v>0</v>
      </c>
      <c r="AA27" s="47">
        <v>0</v>
      </c>
      <c r="AB27" s="50">
        <v>0</v>
      </c>
      <c r="AC27" s="15"/>
    </row>
    <row r="28" spans="1:29" ht="12.75" customHeight="1" x14ac:dyDescent="0.2">
      <c r="A28" s="38"/>
      <c r="B28" s="39">
        <v>1</v>
      </c>
      <c r="C28" s="40">
        <v>1</v>
      </c>
      <c r="D28" s="41">
        <v>1</v>
      </c>
      <c r="E28" s="42">
        <v>0.86667000000000005</v>
      </c>
      <c r="F28" s="42">
        <v>0.32369999999999999</v>
      </c>
      <c r="G28" s="43">
        <v>0.97165999999999997</v>
      </c>
      <c r="H28" s="44" t="s">
        <v>17</v>
      </c>
      <c r="I28" s="42" t="s">
        <v>17</v>
      </c>
      <c r="J28" s="43" t="s">
        <v>17</v>
      </c>
      <c r="K28" s="44" t="s">
        <v>17</v>
      </c>
      <c r="L28" s="42" t="s">
        <v>17</v>
      </c>
      <c r="M28" s="43" t="s">
        <v>17</v>
      </c>
      <c r="N28" s="44">
        <v>3.3329999999999999E-2</v>
      </c>
      <c r="O28" s="42">
        <v>0.43930999999999998</v>
      </c>
      <c r="P28" s="45">
        <v>2.0200000000000001E-3</v>
      </c>
      <c r="Q28" s="42">
        <v>0.1</v>
      </c>
      <c r="R28" s="42">
        <v>0.23699000000000001</v>
      </c>
      <c r="S28" s="43">
        <v>2.632E-2</v>
      </c>
      <c r="T28" s="44" t="s">
        <v>17</v>
      </c>
      <c r="U28" s="42" t="s">
        <v>17</v>
      </c>
      <c r="V28" s="43" t="s">
        <v>17</v>
      </c>
      <c r="W28" s="44" t="s">
        <v>17</v>
      </c>
      <c r="X28" s="42" t="s">
        <v>17</v>
      </c>
      <c r="Y28" s="43" t="s">
        <v>17</v>
      </c>
      <c r="Z28" s="44" t="s">
        <v>17</v>
      </c>
      <c r="AA28" s="42" t="s">
        <v>17</v>
      </c>
      <c r="AB28" s="45" t="s">
        <v>17</v>
      </c>
      <c r="AC28" s="15"/>
    </row>
    <row r="29" spans="1:29" ht="12.75" customHeight="1" x14ac:dyDescent="0.2">
      <c r="A29" s="38" t="s">
        <v>27</v>
      </c>
      <c r="B29" s="46">
        <v>40</v>
      </c>
      <c r="C29" s="47">
        <v>105</v>
      </c>
      <c r="D29" s="48">
        <v>482</v>
      </c>
      <c r="E29" s="47">
        <v>0</v>
      </c>
      <c r="F29" s="47">
        <v>0</v>
      </c>
      <c r="G29" s="48">
        <v>0</v>
      </c>
      <c r="H29" s="46">
        <v>0</v>
      </c>
      <c r="I29" s="47">
        <v>0</v>
      </c>
      <c r="J29" s="48">
        <v>0</v>
      </c>
      <c r="K29" s="46">
        <v>31</v>
      </c>
      <c r="L29" s="47">
        <v>65</v>
      </c>
      <c r="M29" s="48">
        <v>379</v>
      </c>
      <c r="N29" s="46">
        <v>0</v>
      </c>
      <c r="O29" s="47">
        <v>0</v>
      </c>
      <c r="P29" s="50">
        <v>0</v>
      </c>
      <c r="Q29" s="47">
        <v>7</v>
      </c>
      <c r="R29" s="47">
        <v>32</v>
      </c>
      <c r="S29" s="48">
        <v>74</v>
      </c>
      <c r="T29" s="46">
        <v>0</v>
      </c>
      <c r="U29" s="47">
        <v>0</v>
      </c>
      <c r="V29" s="48">
        <v>0</v>
      </c>
      <c r="W29" s="46">
        <v>0</v>
      </c>
      <c r="X29" s="47">
        <v>0</v>
      </c>
      <c r="Y29" s="48">
        <v>0</v>
      </c>
      <c r="Z29" s="46">
        <v>2</v>
      </c>
      <c r="AA29" s="47">
        <v>8</v>
      </c>
      <c r="AB29" s="50">
        <v>29</v>
      </c>
      <c r="AC29" s="15"/>
    </row>
    <row r="30" spans="1:29" ht="12.75" customHeight="1" x14ac:dyDescent="0.2">
      <c r="A30" s="38"/>
      <c r="B30" s="39">
        <v>1</v>
      </c>
      <c r="C30" s="40">
        <v>1</v>
      </c>
      <c r="D30" s="41">
        <v>1</v>
      </c>
      <c r="E30" s="42" t="s">
        <v>17</v>
      </c>
      <c r="F30" s="42" t="s">
        <v>17</v>
      </c>
      <c r="G30" s="43" t="s">
        <v>17</v>
      </c>
      <c r="H30" s="44" t="s">
        <v>17</v>
      </c>
      <c r="I30" s="42" t="s">
        <v>17</v>
      </c>
      <c r="J30" s="43" t="s">
        <v>17</v>
      </c>
      <c r="K30" s="44">
        <v>0.77500000000000002</v>
      </c>
      <c r="L30" s="42">
        <v>0.61904999999999999</v>
      </c>
      <c r="M30" s="43">
        <v>0.78630999999999995</v>
      </c>
      <c r="N30" s="44" t="s">
        <v>17</v>
      </c>
      <c r="O30" s="42" t="s">
        <v>17</v>
      </c>
      <c r="P30" s="45" t="s">
        <v>17</v>
      </c>
      <c r="Q30" s="42">
        <v>0.17499999999999999</v>
      </c>
      <c r="R30" s="42">
        <v>0.30475999999999998</v>
      </c>
      <c r="S30" s="43">
        <v>0.15353</v>
      </c>
      <c r="T30" s="44" t="s">
        <v>17</v>
      </c>
      <c r="U30" s="42" t="s">
        <v>17</v>
      </c>
      <c r="V30" s="43" t="s">
        <v>17</v>
      </c>
      <c r="W30" s="44" t="s">
        <v>17</v>
      </c>
      <c r="X30" s="42" t="s">
        <v>17</v>
      </c>
      <c r="Y30" s="43" t="s">
        <v>17</v>
      </c>
      <c r="Z30" s="44">
        <v>0.05</v>
      </c>
      <c r="AA30" s="42">
        <v>7.6189999999999994E-2</v>
      </c>
      <c r="AB30" s="45">
        <v>6.0170000000000001E-2</v>
      </c>
      <c r="AC30" s="15"/>
    </row>
    <row r="31" spans="1:29" ht="12.75" customHeight="1" x14ac:dyDescent="0.2">
      <c r="A31" s="38" t="s">
        <v>28</v>
      </c>
      <c r="B31" s="46">
        <v>0</v>
      </c>
      <c r="C31" s="47">
        <v>0</v>
      </c>
      <c r="D31" s="48">
        <v>0</v>
      </c>
      <c r="E31" s="47">
        <v>0</v>
      </c>
      <c r="F31" s="47">
        <v>0</v>
      </c>
      <c r="G31" s="48">
        <v>0</v>
      </c>
      <c r="H31" s="46">
        <v>0</v>
      </c>
      <c r="I31" s="47">
        <v>0</v>
      </c>
      <c r="J31" s="48">
        <v>0</v>
      </c>
      <c r="K31" s="46">
        <v>0</v>
      </c>
      <c r="L31" s="47">
        <v>0</v>
      </c>
      <c r="M31" s="48">
        <v>0</v>
      </c>
      <c r="N31" s="46">
        <v>0</v>
      </c>
      <c r="O31" s="47">
        <v>0</v>
      </c>
      <c r="P31" s="50">
        <v>0</v>
      </c>
      <c r="Q31" s="47">
        <v>0</v>
      </c>
      <c r="R31" s="47">
        <v>0</v>
      </c>
      <c r="S31" s="48">
        <v>0</v>
      </c>
      <c r="T31" s="46">
        <v>0</v>
      </c>
      <c r="U31" s="47">
        <v>0</v>
      </c>
      <c r="V31" s="48">
        <v>0</v>
      </c>
      <c r="W31" s="46">
        <v>0</v>
      </c>
      <c r="X31" s="47">
        <v>0</v>
      </c>
      <c r="Y31" s="48">
        <v>0</v>
      </c>
      <c r="Z31" s="46">
        <v>0</v>
      </c>
      <c r="AA31" s="47">
        <v>0</v>
      </c>
      <c r="AB31" s="50">
        <v>0</v>
      </c>
      <c r="AC31" s="15"/>
    </row>
    <row r="32" spans="1:29" ht="12.75" customHeight="1" x14ac:dyDescent="0.2">
      <c r="A32" s="38"/>
      <c r="B32" s="39" t="s">
        <v>17</v>
      </c>
      <c r="C32" s="40" t="s">
        <v>17</v>
      </c>
      <c r="D32" s="41" t="s">
        <v>17</v>
      </c>
      <c r="E32" s="42" t="s">
        <v>17</v>
      </c>
      <c r="F32" s="42" t="s">
        <v>17</v>
      </c>
      <c r="G32" s="43" t="s">
        <v>17</v>
      </c>
      <c r="H32" s="44" t="s">
        <v>17</v>
      </c>
      <c r="I32" s="42" t="s">
        <v>17</v>
      </c>
      <c r="J32" s="43" t="s">
        <v>17</v>
      </c>
      <c r="K32" s="44" t="s">
        <v>17</v>
      </c>
      <c r="L32" s="42" t="s">
        <v>17</v>
      </c>
      <c r="M32" s="43" t="s">
        <v>17</v>
      </c>
      <c r="N32" s="44" t="s">
        <v>17</v>
      </c>
      <c r="O32" s="42" t="s">
        <v>17</v>
      </c>
      <c r="P32" s="45" t="s">
        <v>17</v>
      </c>
      <c r="Q32" s="42" t="s">
        <v>17</v>
      </c>
      <c r="R32" s="42" t="s">
        <v>17</v>
      </c>
      <c r="S32" s="43" t="s">
        <v>17</v>
      </c>
      <c r="T32" s="44" t="s">
        <v>17</v>
      </c>
      <c r="U32" s="42" t="s">
        <v>17</v>
      </c>
      <c r="V32" s="43" t="s">
        <v>17</v>
      </c>
      <c r="W32" s="44" t="s">
        <v>17</v>
      </c>
      <c r="X32" s="42" t="s">
        <v>17</v>
      </c>
      <c r="Y32" s="43" t="s">
        <v>17</v>
      </c>
      <c r="Z32" s="44" t="s">
        <v>17</v>
      </c>
      <c r="AA32" s="42" t="s">
        <v>17</v>
      </c>
      <c r="AB32" s="45" t="s">
        <v>17</v>
      </c>
      <c r="AC32" s="15"/>
    </row>
    <row r="33" spans="1:29" ht="12.75" customHeight="1" x14ac:dyDescent="0.2">
      <c r="A33" s="38" t="s">
        <v>29</v>
      </c>
      <c r="B33" s="46">
        <v>56</v>
      </c>
      <c r="C33" s="47">
        <v>857</v>
      </c>
      <c r="D33" s="48">
        <v>722</v>
      </c>
      <c r="E33" s="47">
        <v>4</v>
      </c>
      <c r="F33" s="47">
        <v>26</v>
      </c>
      <c r="G33" s="48">
        <v>55</v>
      </c>
      <c r="H33" s="46">
        <v>0</v>
      </c>
      <c r="I33" s="47">
        <v>0</v>
      </c>
      <c r="J33" s="48">
        <v>0</v>
      </c>
      <c r="K33" s="46">
        <v>5</v>
      </c>
      <c r="L33" s="47">
        <v>26</v>
      </c>
      <c r="M33" s="48">
        <v>65</v>
      </c>
      <c r="N33" s="46">
        <v>11</v>
      </c>
      <c r="O33" s="47">
        <v>33</v>
      </c>
      <c r="P33" s="50">
        <v>106</v>
      </c>
      <c r="Q33" s="47">
        <v>29</v>
      </c>
      <c r="R33" s="47">
        <v>731</v>
      </c>
      <c r="S33" s="48">
        <v>309</v>
      </c>
      <c r="T33" s="46">
        <v>0</v>
      </c>
      <c r="U33" s="47">
        <v>0</v>
      </c>
      <c r="V33" s="48">
        <v>0</v>
      </c>
      <c r="W33" s="46">
        <v>2</v>
      </c>
      <c r="X33" s="47">
        <v>14</v>
      </c>
      <c r="Y33" s="48">
        <v>21</v>
      </c>
      <c r="Z33" s="46">
        <v>5</v>
      </c>
      <c r="AA33" s="47">
        <v>27</v>
      </c>
      <c r="AB33" s="50">
        <v>166</v>
      </c>
      <c r="AC33" s="15"/>
    </row>
    <row r="34" spans="1:29" ht="12.75" customHeight="1" x14ac:dyDescent="0.2">
      <c r="A34" s="38"/>
      <c r="B34" s="39">
        <v>1</v>
      </c>
      <c r="C34" s="40">
        <v>1</v>
      </c>
      <c r="D34" s="41">
        <v>1</v>
      </c>
      <c r="E34" s="42">
        <v>7.1429999999999993E-2</v>
      </c>
      <c r="F34" s="42">
        <v>3.0339999999999999E-2</v>
      </c>
      <c r="G34" s="43">
        <v>7.6179999999999998E-2</v>
      </c>
      <c r="H34" s="44" t="s">
        <v>17</v>
      </c>
      <c r="I34" s="42" t="s">
        <v>17</v>
      </c>
      <c r="J34" s="43" t="s">
        <v>17</v>
      </c>
      <c r="K34" s="44">
        <v>8.9289999999999994E-2</v>
      </c>
      <c r="L34" s="42">
        <v>3.0339999999999999E-2</v>
      </c>
      <c r="M34" s="43">
        <v>9.0029999999999999E-2</v>
      </c>
      <c r="N34" s="44">
        <v>0.19642999999999999</v>
      </c>
      <c r="O34" s="42">
        <v>3.8510000000000003E-2</v>
      </c>
      <c r="P34" s="45">
        <v>0.14681</v>
      </c>
      <c r="Q34" s="42">
        <v>0.51785999999999999</v>
      </c>
      <c r="R34" s="42">
        <v>0.85297999999999996</v>
      </c>
      <c r="S34" s="43">
        <v>0.42798000000000003</v>
      </c>
      <c r="T34" s="44" t="s">
        <v>17</v>
      </c>
      <c r="U34" s="42" t="s">
        <v>17</v>
      </c>
      <c r="V34" s="43" t="s">
        <v>17</v>
      </c>
      <c r="W34" s="44">
        <v>3.5709999999999999E-2</v>
      </c>
      <c r="X34" s="42">
        <v>1.634E-2</v>
      </c>
      <c r="Y34" s="43">
        <v>2.9090000000000001E-2</v>
      </c>
      <c r="Z34" s="44">
        <v>8.9289999999999994E-2</v>
      </c>
      <c r="AA34" s="42">
        <v>3.1510000000000003E-2</v>
      </c>
      <c r="AB34" s="45">
        <v>0.22992000000000001</v>
      </c>
      <c r="AC34" s="15"/>
    </row>
    <row r="35" spans="1:29" ht="12.75" customHeight="1" x14ac:dyDescent="0.2">
      <c r="A35" s="51" t="s">
        <v>30</v>
      </c>
      <c r="B35" s="46">
        <v>22</v>
      </c>
      <c r="C35" s="47">
        <v>154</v>
      </c>
      <c r="D35" s="48">
        <v>100</v>
      </c>
      <c r="E35" s="47">
        <v>16</v>
      </c>
      <c r="F35" s="47">
        <v>76</v>
      </c>
      <c r="G35" s="48">
        <v>34</v>
      </c>
      <c r="H35" s="46">
        <v>1</v>
      </c>
      <c r="I35" s="47">
        <v>57</v>
      </c>
      <c r="J35" s="48">
        <v>10</v>
      </c>
      <c r="K35" s="46">
        <v>0</v>
      </c>
      <c r="L35" s="47">
        <v>0</v>
      </c>
      <c r="M35" s="48">
        <v>0</v>
      </c>
      <c r="N35" s="46">
        <v>0</v>
      </c>
      <c r="O35" s="47">
        <v>0</v>
      </c>
      <c r="P35" s="50">
        <v>0</v>
      </c>
      <c r="Q35" s="47">
        <v>5</v>
      </c>
      <c r="R35" s="47">
        <v>21</v>
      </c>
      <c r="S35" s="48">
        <v>56</v>
      </c>
      <c r="T35" s="46">
        <v>0</v>
      </c>
      <c r="U35" s="47">
        <v>0</v>
      </c>
      <c r="V35" s="48">
        <v>0</v>
      </c>
      <c r="W35" s="46">
        <v>0</v>
      </c>
      <c r="X35" s="47">
        <v>0</v>
      </c>
      <c r="Y35" s="48">
        <v>0</v>
      </c>
      <c r="Z35" s="46">
        <v>0</v>
      </c>
      <c r="AA35" s="47">
        <v>0</v>
      </c>
      <c r="AB35" s="50">
        <v>0</v>
      </c>
      <c r="AC35" s="15"/>
    </row>
    <row r="36" spans="1:29" ht="12.75" customHeight="1" x14ac:dyDescent="0.2">
      <c r="A36" s="52"/>
      <c r="B36" s="53">
        <v>1</v>
      </c>
      <c r="C36" s="54">
        <v>1</v>
      </c>
      <c r="D36" s="55">
        <v>1</v>
      </c>
      <c r="E36" s="56">
        <v>0.72726999999999997</v>
      </c>
      <c r="F36" s="56">
        <v>0.49351</v>
      </c>
      <c r="G36" s="57">
        <v>0.34</v>
      </c>
      <c r="H36" s="58">
        <v>4.5449999999999997E-2</v>
      </c>
      <c r="I36" s="56">
        <v>0.37013000000000001</v>
      </c>
      <c r="J36" s="57">
        <v>0.1</v>
      </c>
      <c r="K36" s="44" t="s">
        <v>17</v>
      </c>
      <c r="L36" s="42" t="s">
        <v>17</v>
      </c>
      <c r="M36" s="43" t="s">
        <v>17</v>
      </c>
      <c r="N36" s="58" t="s">
        <v>17</v>
      </c>
      <c r="O36" s="56" t="s">
        <v>17</v>
      </c>
      <c r="P36" s="59" t="s">
        <v>17</v>
      </c>
      <c r="Q36" s="56">
        <v>0.22727</v>
      </c>
      <c r="R36" s="56">
        <v>0.13636000000000001</v>
      </c>
      <c r="S36" s="57">
        <v>0.56000000000000005</v>
      </c>
      <c r="T36" s="58" t="s">
        <v>17</v>
      </c>
      <c r="U36" s="56" t="s">
        <v>17</v>
      </c>
      <c r="V36" s="57" t="s">
        <v>17</v>
      </c>
      <c r="W36" s="44" t="s">
        <v>17</v>
      </c>
      <c r="X36" s="42" t="s">
        <v>17</v>
      </c>
      <c r="Y36" s="43" t="s">
        <v>17</v>
      </c>
      <c r="Z36" s="58" t="s">
        <v>17</v>
      </c>
      <c r="AA36" s="56" t="s">
        <v>17</v>
      </c>
      <c r="AB36" s="59" t="s">
        <v>17</v>
      </c>
      <c r="AC36" s="15"/>
    </row>
    <row r="37" spans="1:29" ht="12.75" customHeight="1" x14ac:dyDescent="0.2">
      <c r="A37" s="60" t="s">
        <v>31</v>
      </c>
      <c r="B37" s="61">
        <v>2605</v>
      </c>
      <c r="C37" s="62">
        <v>22174</v>
      </c>
      <c r="D37" s="63">
        <v>26370</v>
      </c>
      <c r="E37" s="62">
        <v>398</v>
      </c>
      <c r="F37" s="62">
        <v>2389</v>
      </c>
      <c r="G37" s="63">
        <v>5910</v>
      </c>
      <c r="H37" s="62">
        <v>115</v>
      </c>
      <c r="I37" s="62">
        <v>1036</v>
      </c>
      <c r="J37" s="63">
        <v>1278</v>
      </c>
      <c r="K37" s="61">
        <v>336</v>
      </c>
      <c r="L37" s="62">
        <v>2995</v>
      </c>
      <c r="M37" s="63">
        <v>3812</v>
      </c>
      <c r="N37" s="62">
        <v>351</v>
      </c>
      <c r="O37" s="62">
        <v>4163</v>
      </c>
      <c r="P37" s="64">
        <v>3629</v>
      </c>
      <c r="Q37" s="62">
        <v>1096</v>
      </c>
      <c r="R37" s="62">
        <v>9071</v>
      </c>
      <c r="S37" s="63">
        <v>8962</v>
      </c>
      <c r="T37" s="62">
        <v>30</v>
      </c>
      <c r="U37" s="62">
        <v>604</v>
      </c>
      <c r="V37" s="63">
        <v>231</v>
      </c>
      <c r="W37" s="61">
        <v>30</v>
      </c>
      <c r="X37" s="62">
        <v>526</v>
      </c>
      <c r="Y37" s="63">
        <v>229</v>
      </c>
      <c r="Z37" s="62">
        <v>249</v>
      </c>
      <c r="AA37" s="62">
        <v>1390</v>
      </c>
      <c r="AB37" s="64">
        <v>2319</v>
      </c>
      <c r="AC37" s="15"/>
    </row>
    <row r="38" spans="1:29" ht="12.75" customHeight="1" thickBot="1" x14ac:dyDescent="0.25">
      <c r="A38" s="65"/>
      <c r="B38" s="66">
        <v>1</v>
      </c>
      <c r="C38" s="67">
        <v>1</v>
      </c>
      <c r="D38" s="68">
        <v>1</v>
      </c>
      <c r="E38" s="69">
        <v>0.15278</v>
      </c>
      <c r="F38" s="69">
        <v>0.10774</v>
      </c>
      <c r="G38" s="70">
        <v>0.22412000000000001</v>
      </c>
      <c r="H38" s="71">
        <v>4.4150000000000002E-2</v>
      </c>
      <c r="I38" s="69">
        <v>4.6719999999999998E-2</v>
      </c>
      <c r="J38" s="70">
        <v>4.8460000000000003E-2</v>
      </c>
      <c r="K38" s="71">
        <v>0.12898000000000001</v>
      </c>
      <c r="L38" s="69">
        <v>0.13507</v>
      </c>
      <c r="M38" s="70">
        <v>0.14455999999999999</v>
      </c>
      <c r="N38" s="71">
        <v>0.13474</v>
      </c>
      <c r="O38" s="69">
        <v>0.18773999999999999</v>
      </c>
      <c r="P38" s="72">
        <v>0.13761999999999999</v>
      </c>
      <c r="Q38" s="69">
        <v>0.42072999999999999</v>
      </c>
      <c r="R38" s="69">
        <v>0.40908</v>
      </c>
      <c r="S38" s="70">
        <v>0.33986</v>
      </c>
      <c r="T38" s="71">
        <v>1.1520000000000001E-2</v>
      </c>
      <c r="U38" s="69">
        <v>2.724E-2</v>
      </c>
      <c r="V38" s="70">
        <v>8.7600000000000004E-3</v>
      </c>
      <c r="W38" s="71">
        <v>1.1520000000000001E-2</v>
      </c>
      <c r="X38" s="69">
        <v>2.3720000000000001E-2</v>
      </c>
      <c r="Y38" s="70">
        <v>8.6800000000000002E-3</v>
      </c>
      <c r="Z38" s="71">
        <v>9.5589999999999994E-2</v>
      </c>
      <c r="AA38" s="69">
        <v>6.2689999999999996E-2</v>
      </c>
      <c r="AB38" s="72">
        <v>8.7940000000000004E-2</v>
      </c>
      <c r="AC38" s="15"/>
    </row>
    <row r="39" spans="1:29" s="15" customFormat="1" x14ac:dyDescent="0.2"/>
    <row r="40" spans="1:29" s="73" customFormat="1" ht="11.25" x14ac:dyDescent="0.2">
      <c r="A40" s="73" t="str">
        <f>"Anmerkungen. Datengrundlage: Volkshochschul-Statistik "&amp;[1]Hilfswerte!B1&amp;"; Basis: "&amp;[1]Tabelle1!$C$36&amp;" vhs."</f>
        <v>Anmerkungen. Datengrundlage: Volkshochschul-Statistik 2023; Basis: 822 vhs.</v>
      </c>
      <c r="Q40" s="73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9" s="15" customFormat="1" x14ac:dyDescent="0.2"/>
    <row r="42" spans="1:29" s="15" customFormat="1" x14ac:dyDescent="0.2">
      <c r="A42" s="73" t="str">
        <f>[1]Tabelle1!$A$41</f>
        <v>Siehe Bericht: Ortmanns, V.; Lux, T.; Bachem, A.; Horn, H. (2024): Volkshochschul-Statistik – 62. Folge, Berichtsjahr 2023 (Version 2.0.0).</v>
      </c>
      <c r="Q42" s="73" t="str">
        <f>[1]Tabelle1!$A$41</f>
        <v>Siehe Bericht: Ortmanns, V.; Lux, T.; Bachem, A.; Horn, H. (2024): Volkshochschul-Statistik – 62. Folge, Berichtsjahr 2023 (Version 2.0.0).</v>
      </c>
    </row>
    <row r="43" spans="1:29" s="15" customFormat="1" x14ac:dyDescent="0.2">
      <c r="A43" s="74" t="str">
        <f>[1]Tabelle1!A42</f>
        <v>Bitte verwenden Sie zur Zitation die DOI der Online-Publikation: https://doi.org/10.3278/9783763977949.</v>
      </c>
      <c r="Q43" s="74" t="str">
        <f>[1]Tabelle1!A42</f>
        <v>Bitte verwenden Sie zur Zitation die DOI der Online-Publikation: https://doi.org/10.3278/9783763977949.</v>
      </c>
    </row>
    <row r="44" spans="1:29" s="15" customFormat="1" x14ac:dyDescent="0.2"/>
    <row r="45" spans="1:29" s="15" customFormat="1" x14ac:dyDescent="0.2">
      <c r="A45" s="75" t="s">
        <v>32</v>
      </c>
      <c r="Q45" s="75" t="s">
        <v>32</v>
      </c>
    </row>
  </sheetData>
  <mergeCells count="31">
    <mergeCell ref="A33:A34"/>
    <mergeCell ref="A35:A36"/>
    <mergeCell ref="A37:A38"/>
    <mergeCell ref="A21:A22"/>
    <mergeCell ref="A23:A24"/>
    <mergeCell ref="A25:A26"/>
    <mergeCell ref="A27:A28"/>
    <mergeCell ref="A29:A30"/>
    <mergeCell ref="A31:A32"/>
    <mergeCell ref="A9:A10"/>
    <mergeCell ref="A11:A12"/>
    <mergeCell ref="A13:A14"/>
    <mergeCell ref="A15:A16"/>
    <mergeCell ref="A17:A18"/>
    <mergeCell ref="A19:A20"/>
    <mergeCell ref="N3:P3"/>
    <mergeCell ref="Q3:S3"/>
    <mergeCell ref="T3:V3"/>
    <mergeCell ref="W3:Y3"/>
    <mergeCell ref="A5:A6"/>
    <mergeCell ref="A7:A8"/>
    <mergeCell ref="A1:P1"/>
    <mergeCell ref="Q1:AB1"/>
    <mergeCell ref="A2:A4"/>
    <mergeCell ref="B2:D3"/>
    <mergeCell ref="E2:P2"/>
    <mergeCell ref="Q2:Y2"/>
    <mergeCell ref="Z2:AB3"/>
    <mergeCell ref="E3:G3"/>
    <mergeCell ref="H3:J3"/>
    <mergeCell ref="K3:M3"/>
  </mergeCells>
  <conditionalFormatting sqref="A6 A8 A10 A12 A14 A16 A18 A20 A22 A24 A26 A28 A30 A32 A34 A36">
    <cfRule type="cellIs" dxfId="3" priority="3" stopIfTrue="1" operator="equal">
      <formula>1</formula>
    </cfRule>
  </conditionalFormatting>
  <conditionalFormatting sqref="A6:P6 A8:P8 A10:P10 A12:P12 A14:P14 A16:P16 A18:P18 A20:P20 A22:P22 A24:P24 A26:P26 A28:P28 A30:P30 A32:P32 A34:P34 A36:P36 A38:AB38">
    <cfRule type="cellIs" dxfId="2" priority="4" stopIfTrue="1" operator="lessThan">
      <formula>0.0005</formula>
    </cfRule>
  </conditionalFormatting>
  <conditionalFormatting sqref="A5:AB5 B7:AB7 A9:AB9 A11:AB11 A13:AB13 A15:AB15 A17:AB17 A19:AB19 A21:AB21 A23:AB23 A25:AB25 A27:AB27 A29:AB29 A31:AB31 A33:AB33 A35:AB35 A37:AB37">
    <cfRule type="cellIs" dxfId="1" priority="2" stopIfTrue="1" operator="equal">
      <formula>0</formula>
    </cfRule>
  </conditionalFormatting>
  <conditionalFormatting sqref="Q6:AB6 Q8:AB8 Q10:AB10 Q12:AB12 Q14:AB14 Q16:AB16 Q18:AB18 Q20:AB20 Q22:AB22 Q24:AB24 Q26:AB26 Q28:AB28 Q30:AB30 Q32:AB32 Q34:AB34 Q36:AB36">
    <cfRule type="cellIs" dxfId="0" priority="1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B78BFE99-9DCB-41C0-A824-6C87C5C35363}"/>
    <hyperlink ref="Q43" r:id="rId2" display="Bitte verwenden Sie zur Zitation die DOI der Online-Publikation: https://doi.org/10.3278/9783763977116." xr:uid="{A346DECC-518C-44CD-ACB1-4C2D5B66D014}"/>
    <hyperlink ref="Q45" r:id="rId3" xr:uid="{6DA81DB9-2963-4FE6-B1BE-743CCB09B5D0}"/>
    <hyperlink ref="A45" r:id="rId4" xr:uid="{7FD1CACC-9692-4850-8F40-5EA771455121}"/>
  </hyperlinks>
  <pageMargins left="0.7" right="0.7" top="0.78740157499999996" bottom="0.78740157499999996" header="0.3" footer="0.3"/>
  <pageSetup paperSize="9" scale="65" orientation="portrait" r:id="rId5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21</vt:lpstr>
      <vt:lpstr>'Tabelle 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2024-12-10T08:46:51Z</dcterms:created>
  <dcterms:modified xsi:type="dcterms:W3CDTF">2024-12-10T08:46:51Z</dcterms:modified>
</cp:coreProperties>
</file>