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2D4B41F4-B7A5-4735-8E74-FF7886224D39}" xr6:coauthVersionLast="47" xr6:coauthVersionMax="47" xr10:uidLastSave="{00000000-0000-0000-0000-000000000000}"/>
  <bookViews>
    <workbookView xWindow="-120" yWindow="-120" windowWidth="29040" windowHeight="17640" xr2:uid="{2416278B-4875-47BC-BCA5-E2316066E257}"/>
  </bookViews>
  <sheets>
    <sheet name="Tabelle 29" sheetId="1" r:id="rId1"/>
  </sheets>
  <externalReferences>
    <externalReference r:id="rId2"/>
  </externalReferences>
  <definedNames>
    <definedName name="_xlnm.Print_Area" localSheetId="0">'Tabelle 29'!$A$1:$AL$48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6" i="1" l="1"/>
  <c r="T46" i="1"/>
  <c r="K46" i="1"/>
  <c r="A46" i="1"/>
  <c r="AC45" i="1"/>
  <c r="T45" i="1"/>
  <c r="K45" i="1"/>
  <c r="A45" i="1"/>
  <c r="AC41" i="1"/>
  <c r="T41" i="1"/>
  <c r="K41" i="1"/>
  <c r="A41" i="1"/>
  <c r="AC1" i="1"/>
  <c r="T1" i="1"/>
  <c r="K1" i="1"/>
  <c r="A1" i="1"/>
</calcChain>
</file>

<file path=xl/sharedStrings.xml><?xml version="1.0" encoding="utf-8"?>
<sst xmlns="http://schemas.openxmlformats.org/spreadsheetml/2006/main" count="208" uniqueCount="38">
  <si>
    <t>Land</t>
  </si>
  <si>
    <r>
      <t>Insgesamt</t>
    </r>
    <r>
      <rPr>
        <b/>
        <vertAlign val="superscript"/>
        <sz val="10"/>
        <rFont val="Arial"/>
        <family val="2"/>
      </rPr>
      <t>a</t>
    </r>
  </si>
  <si>
    <r>
      <t>Programmbereiche</t>
    </r>
    <r>
      <rPr>
        <b/>
        <vertAlign val="superscript"/>
        <sz val="9"/>
        <rFont val="Arial"/>
        <family val="2"/>
      </rPr>
      <t>b</t>
    </r>
  </si>
  <si>
    <t>Politik - Gesellschaft - Umwelt</t>
  </si>
  <si>
    <t>Kultur - Gestalten</t>
  </si>
  <si>
    <t>Gesundheit</t>
  </si>
  <si>
    <t>Sprachen</t>
  </si>
  <si>
    <t>Qualifikationen für das Arbeitsleben - IT - Organisation/ Management</t>
  </si>
  <si>
    <t>Schulabschlüsse - Studienzugang und -begleitung</t>
  </si>
  <si>
    <t>Grundbildung</t>
  </si>
  <si>
    <t xml:space="preserve"> </t>
  </si>
  <si>
    <t>davon</t>
  </si>
  <si>
    <t>Kurse</t>
  </si>
  <si>
    <t>Einzel- veran-staltungen</t>
  </si>
  <si>
    <t>Studien- fahrten/
-reisen</t>
  </si>
  <si>
    <t>Veran-staltungen für Weiter-bildungs-personal</t>
  </si>
  <si>
    <t>Einzel- veran- stal- tungen</t>
  </si>
  <si>
    <t>BW</t>
  </si>
  <si>
    <t>-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</si>
  <si>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</si>
  <si>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</si>
  <si>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</si>
  <si>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</si>
  <si>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</si>
  <si>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</si>
  <si>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</si>
  <si>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</si>
  <si>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</si>
  <si>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</si>
  <si>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</si>
  <si>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</si>
  <si>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</si>
  <si>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</si>
  <si>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</si>
  <si>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</si>
  <si>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vertAlign val="superscript"/>
        <sz val="8"/>
        <rFont val="Arial"/>
        <family val="2"/>
      </rPr>
      <t xml:space="preserve">a </t>
    </r>
    <r>
      <rPr>
        <sz val="8"/>
        <rFont val="Arial"/>
        <family val="2"/>
      </rPr>
      <t>Die Spalte „Insgesamt“ enthält auch alle Veranstaltungen für Weiterbildungspersonal.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</si>
  <si>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Programmbereiche ohne zugeordnete Veranstaltungen für Weiterbildungspersonal (siehe Tabelle 21). 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</si>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</sst>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4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2" fillId="2" borderId="0" xfId="2" applyFont="1" applyFill="1" applyAlignment="1">
      <alignment vertical="top" wrapText="1"/>
    </xf>
    <xf numFmtId="0" fontId="2" fillId="0" borderId="0" xfId="2" applyFont="1" applyAlignment="1">
      <alignment vertical="top" wrapText="1"/>
    </xf>
    <xf numFmtId="0" fontId="2" fillId="0" borderId="0" xfId="2" applyFont="1" applyAlignment="1">
      <alignment horizontal="left" vertical="top"/>
    </xf>
    <xf numFmtId="0" fontId="3" fillId="3" borderId="2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 wrapText="1"/>
    </xf>
    <xf numFmtId="0" fontId="3" fillId="3" borderId="6" xfId="2" applyFont="1" applyFill="1" applyBorder="1" applyAlignment="1">
      <alignment horizontal="center" vertical="top" wrapText="1"/>
    </xf>
    <xf numFmtId="0" fontId="3" fillId="3" borderId="7" xfId="2" applyFont="1" applyFill="1" applyBorder="1" applyAlignment="1">
      <alignment horizontal="center" vertical="top" wrapText="1"/>
    </xf>
    <xf numFmtId="0" fontId="3" fillId="3" borderId="8" xfId="2" applyFont="1" applyFill="1" applyBorder="1" applyAlignment="1">
      <alignment horizontal="center" vertical="top" wrapText="1"/>
    </xf>
    <xf numFmtId="0" fontId="3" fillId="3" borderId="9" xfId="2" applyFont="1" applyFill="1" applyBorder="1" applyAlignment="1">
      <alignment horizontal="center" vertical="top" wrapText="1"/>
    </xf>
    <xf numFmtId="0" fontId="2" fillId="2" borderId="0" xfId="2" applyFont="1" applyFill="1" applyAlignment="1">
      <alignment horizontal="left" vertical="top"/>
    </xf>
    <xf numFmtId="0" fontId="3" fillId="3" borderId="10" xfId="2" applyFont="1" applyFill="1" applyBorder="1" applyAlignment="1">
      <alignment horizontal="left" vertical="center"/>
    </xf>
    <xf numFmtId="0" fontId="3" fillId="3" borderId="11" xfId="2" applyFont="1" applyFill="1" applyBorder="1" applyAlignment="1">
      <alignment horizontal="center" vertical="top" wrapText="1"/>
    </xf>
    <xf numFmtId="0" fontId="3" fillId="3" borderId="0" xfId="2" applyFont="1" applyFill="1" applyAlignment="1">
      <alignment horizontal="center" vertical="top" wrapText="1"/>
    </xf>
    <xf numFmtId="0" fontId="3" fillId="3" borderId="12" xfId="2" applyFont="1" applyFill="1" applyBorder="1" applyAlignment="1">
      <alignment horizontal="center" vertical="top" wrapText="1"/>
    </xf>
    <xf numFmtId="0" fontId="3" fillId="3" borderId="13" xfId="2" applyFont="1" applyFill="1" applyBorder="1" applyAlignment="1">
      <alignment horizontal="center" vertical="top" wrapText="1"/>
    </xf>
    <xf numFmtId="0" fontId="3" fillId="3" borderId="14" xfId="2" applyFont="1" applyFill="1" applyBorder="1" applyAlignment="1">
      <alignment horizontal="center" vertical="top" wrapText="1"/>
    </xf>
    <xf numFmtId="0" fontId="3" fillId="3" borderId="15" xfId="2" applyFont="1" applyFill="1" applyBorder="1" applyAlignment="1">
      <alignment horizontal="center" vertical="top" wrapText="1"/>
    </xf>
    <xf numFmtId="0" fontId="3" fillId="2" borderId="0" xfId="2" applyFont="1" applyFill="1" applyAlignment="1">
      <alignment horizontal="left" vertical="top"/>
    </xf>
    <xf numFmtId="0" fontId="3" fillId="0" borderId="0" xfId="2" applyFont="1" applyAlignment="1">
      <alignment horizontal="left" vertical="top"/>
    </xf>
    <xf numFmtId="0" fontId="3" fillId="3" borderId="13" xfId="2" applyFont="1" applyFill="1" applyBorder="1" applyAlignment="1">
      <alignment horizontal="center" vertical="top" wrapText="1"/>
    </xf>
    <xf numFmtId="0" fontId="3" fillId="3" borderId="16" xfId="2" applyFont="1" applyFill="1" applyBorder="1" applyAlignment="1">
      <alignment horizontal="center" vertical="top" wrapText="1"/>
    </xf>
    <xf numFmtId="0" fontId="3" fillId="3" borderId="17" xfId="2" applyFont="1" applyFill="1" applyBorder="1" applyAlignment="1">
      <alignment horizontal="center" vertical="top" wrapText="1"/>
    </xf>
    <xf numFmtId="0" fontId="3" fillId="3" borderId="18" xfId="2" applyFont="1" applyFill="1" applyBorder="1" applyAlignment="1">
      <alignment horizontal="center" vertical="top" wrapText="1"/>
    </xf>
    <xf numFmtId="0" fontId="3" fillId="3" borderId="19" xfId="2" applyFont="1" applyFill="1" applyBorder="1" applyAlignment="1">
      <alignment horizontal="center" vertical="top" wrapText="1"/>
    </xf>
    <xf numFmtId="0" fontId="3" fillId="3" borderId="20" xfId="2" applyFont="1" applyFill="1" applyBorder="1" applyAlignment="1">
      <alignment horizontal="center" vertical="top" wrapText="1"/>
    </xf>
    <xf numFmtId="0" fontId="3" fillId="3" borderId="0" xfId="2" applyFont="1" applyFill="1" applyAlignment="1">
      <alignment horizontal="center" vertical="top" wrapText="1"/>
    </xf>
    <xf numFmtId="0" fontId="3" fillId="3" borderId="21" xfId="2" applyFont="1" applyFill="1" applyBorder="1" applyAlignment="1">
      <alignment horizontal="center" vertical="top" wrapText="1"/>
    </xf>
    <xf numFmtId="0" fontId="3" fillId="3" borderId="11" xfId="2" applyFont="1" applyFill="1" applyBorder="1" applyAlignment="1">
      <alignment horizontal="center" vertical="top" wrapText="1"/>
    </xf>
    <xf numFmtId="0" fontId="3" fillId="3" borderId="22" xfId="2" applyFont="1" applyFill="1" applyBorder="1" applyAlignment="1">
      <alignment horizontal="left" vertical="center"/>
    </xf>
    <xf numFmtId="0" fontId="1" fillId="3" borderId="23" xfId="2" applyFill="1" applyBorder="1" applyAlignment="1">
      <alignment vertical="top"/>
    </xf>
    <xf numFmtId="0" fontId="6" fillId="3" borderId="18" xfId="2" applyFont="1" applyFill="1" applyBorder="1" applyAlignment="1">
      <alignment horizontal="center" vertical="top" wrapText="1"/>
    </xf>
    <xf numFmtId="0" fontId="6" fillId="3" borderId="24" xfId="2" applyFont="1" applyFill="1" applyBorder="1" applyAlignment="1">
      <alignment horizontal="center" vertical="top" wrapText="1"/>
    </xf>
    <xf numFmtId="0" fontId="6" fillId="3" borderId="25" xfId="2" applyFont="1" applyFill="1" applyBorder="1" applyAlignment="1">
      <alignment horizontal="center" vertical="top" wrapText="1"/>
    </xf>
    <xf numFmtId="0" fontId="6" fillId="3" borderId="23" xfId="2" applyFont="1" applyFill="1" applyBorder="1" applyAlignment="1">
      <alignment horizontal="center" vertical="top" wrapText="1"/>
    </xf>
    <xf numFmtId="0" fontId="1" fillId="3" borderId="26" xfId="2" applyFill="1" applyBorder="1" applyAlignment="1">
      <alignment vertical="top"/>
    </xf>
    <xf numFmtId="0" fontId="6" fillId="3" borderId="27" xfId="2" applyFont="1" applyFill="1" applyBorder="1" applyAlignment="1">
      <alignment horizontal="center" vertical="top" wrapText="1"/>
    </xf>
    <xf numFmtId="0" fontId="1" fillId="3" borderId="19" xfId="2" applyFill="1" applyBorder="1" applyAlignment="1">
      <alignment vertical="top"/>
    </xf>
    <xf numFmtId="0" fontId="1" fillId="3" borderId="25" xfId="2" applyFill="1" applyBorder="1" applyAlignment="1">
      <alignment vertical="top"/>
    </xf>
    <xf numFmtId="0" fontId="1" fillId="2" borderId="0" xfId="2" applyFill="1"/>
    <xf numFmtId="0" fontId="1" fillId="0" borderId="0" xfId="2"/>
    <xf numFmtId="3" fontId="3" fillId="0" borderId="28" xfId="2" applyNumberFormat="1" applyFont="1" applyBorder="1" applyAlignment="1">
      <alignment horizontal="left" vertical="center" wrapText="1"/>
    </xf>
    <xf numFmtId="3" fontId="6" fillId="0" borderId="17" xfId="2" applyNumberFormat="1" applyFont="1" applyBorder="1" applyAlignment="1">
      <alignment horizontal="right" vertical="center" wrapText="1"/>
    </xf>
    <xf numFmtId="3" fontId="6" fillId="0" borderId="29" xfId="2" applyNumberFormat="1" applyFont="1" applyBorder="1" applyAlignment="1">
      <alignment horizontal="right" vertical="center" wrapText="1"/>
    </xf>
    <xf numFmtId="3" fontId="6" fillId="0" borderId="0" xfId="2" applyNumberFormat="1" applyFont="1" applyAlignment="1">
      <alignment horizontal="right" vertical="center" wrapText="1"/>
    </xf>
    <xf numFmtId="3" fontId="6" fillId="0" borderId="11" xfId="2" applyNumberFormat="1" applyFont="1" applyBorder="1" applyAlignment="1">
      <alignment horizontal="right" vertical="center" wrapText="1"/>
    </xf>
    <xf numFmtId="3" fontId="6" fillId="0" borderId="12" xfId="2" applyNumberFormat="1" applyFont="1" applyBorder="1" applyAlignment="1">
      <alignment horizontal="right" vertical="center" wrapText="1"/>
    </xf>
    <xf numFmtId="3" fontId="6" fillId="0" borderId="30" xfId="2" applyNumberFormat="1" applyFont="1" applyBorder="1" applyAlignment="1">
      <alignment horizontal="right" vertical="center" wrapText="1"/>
    </xf>
    <xf numFmtId="3" fontId="3" fillId="0" borderId="31" xfId="2" applyNumberFormat="1" applyFont="1" applyBorder="1" applyAlignment="1">
      <alignment horizontal="left" vertical="center" wrapText="1"/>
    </xf>
    <xf numFmtId="3" fontId="3" fillId="0" borderId="10" xfId="2" applyNumberFormat="1" applyFont="1" applyBorder="1" applyAlignment="1">
      <alignment horizontal="left" vertical="center" wrapText="1"/>
    </xf>
    <xf numFmtId="3" fontId="1" fillId="2" borderId="0" xfId="2" applyNumberFormat="1" applyFill="1"/>
    <xf numFmtId="3" fontId="1" fillId="0" borderId="0" xfId="2" applyNumberFormat="1"/>
    <xf numFmtId="9" fontId="7" fillId="0" borderId="32" xfId="2" applyNumberFormat="1" applyFont="1" applyBorder="1" applyAlignment="1">
      <alignment horizontal="right" vertical="center" wrapText="1"/>
    </xf>
    <xf numFmtId="165" fontId="7" fillId="0" borderId="33" xfId="2" applyNumberFormat="1" applyFont="1" applyBorder="1" applyAlignment="1">
      <alignment horizontal="right" vertical="center" wrapText="1"/>
    </xf>
    <xf numFmtId="165" fontId="7" fillId="0" borderId="34" xfId="2" applyNumberFormat="1" applyFont="1" applyBorder="1" applyAlignment="1">
      <alignment horizontal="right" vertical="center" wrapText="1"/>
    </xf>
    <xf numFmtId="165" fontId="7" fillId="0" borderId="11" xfId="2" applyNumberFormat="1" applyFont="1" applyBorder="1" applyAlignment="1">
      <alignment horizontal="right" vertical="center" wrapText="1"/>
    </xf>
    <xf numFmtId="165" fontId="7" fillId="0" borderId="0" xfId="2" applyNumberFormat="1" applyFont="1" applyAlignment="1">
      <alignment horizontal="right" vertical="center" wrapText="1"/>
    </xf>
    <xf numFmtId="165" fontId="7" fillId="0" borderId="12" xfId="2" applyNumberFormat="1" applyFont="1" applyBorder="1" applyAlignment="1">
      <alignment horizontal="right" vertical="center" wrapText="1"/>
    </xf>
    <xf numFmtId="9" fontId="7" fillId="0" borderId="0" xfId="2" applyNumberFormat="1" applyFont="1" applyAlignment="1">
      <alignment horizontal="right" vertical="center" wrapText="1"/>
    </xf>
    <xf numFmtId="165" fontId="7" fillId="0" borderId="30" xfId="2" applyNumberFormat="1" applyFont="1" applyBorder="1" applyAlignment="1">
      <alignment horizontal="right" vertical="center" wrapText="1"/>
    </xf>
    <xf numFmtId="9" fontId="7" fillId="0" borderId="33" xfId="2" applyNumberFormat="1" applyFont="1" applyBorder="1" applyAlignment="1">
      <alignment horizontal="right" vertical="center" wrapText="1"/>
    </xf>
    <xf numFmtId="3" fontId="6" fillId="0" borderId="35" xfId="2" applyNumberFormat="1" applyFont="1" applyBorder="1" applyAlignment="1">
      <alignment horizontal="right" vertical="center" wrapText="1"/>
    </xf>
    <xf numFmtId="3" fontId="6" fillId="0" borderId="36" xfId="2" applyNumberFormat="1" applyFont="1" applyBorder="1" applyAlignment="1">
      <alignment horizontal="right" vertical="center" wrapText="1"/>
    </xf>
    <xf numFmtId="3" fontId="6" fillId="0" borderId="37" xfId="2" applyNumberFormat="1" applyFont="1" applyBorder="1" applyAlignment="1">
      <alignment horizontal="right" vertical="center" wrapText="1"/>
    </xf>
    <xf numFmtId="3" fontId="3" fillId="0" borderId="38" xfId="2" applyNumberFormat="1" applyFont="1" applyBorder="1" applyAlignment="1">
      <alignment horizontal="left" vertical="center" wrapText="1"/>
    </xf>
    <xf numFmtId="165" fontId="7" fillId="0" borderId="39" xfId="2" applyNumberFormat="1" applyFont="1" applyBorder="1" applyAlignment="1">
      <alignment horizontal="right" vertical="center" wrapText="1"/>
    </xf>
    <xf numFmtId="9" fontId="7" fillId="0" borderId="34" xfId="2" applyNumberFormat="1" applyFont="1" applyBorder="1" applyAlignment="1">
      <alignment horizontal="right" vertical="center" wrapText="1"/>
    </xf>
    <xf numFmtId="165" fontId="7" fillId="0" borderId="40" xfId="2" applyNumberFormat="1" applyFont="1" applyBorder="1" applyAlignment="1">
      <alignment horizontal="right" vertical="center" wrapText="1"/>
    </xf>
    <xf numFmtId="3" fontId="3" fillId="0" borderId="41" xfId="2" applyNumberFormat="1" applyFont="1" applyBorder="1" applyAlignment="1">
      <alignment horizontal="left" vertical="center" wrapText="1"/>
    </xf>
    <xf numFmtId="3" fontId="3" fillId="0" borderId="22" xfId="2" applyNumberFormat="1" applyFont="1" applyBorder="1" applyAlignment="1">
      <alignment horizontal="left" vertical="center" wrapText="1"/>
    </xf>
    <xf numFmtId="9" fontId="7" fillId="0" borderId="23" xfId="2" applyNumberFormat="1" applyFont="1" applyBorder="1" applyAlignment="1">
      <alignment horizontal="right" vertical="center" wrapText="1"/>
    </xf>
    <xf numFmtId="165" fontId="7" fillId="0" borderId="25" xfId="2" applyNumberFormat="1" applyFont="1" applyBorder="1" applyAlignment="1">
      <alignment horizontal="right" vertical="center" wrapText="1"/>
    </xf>
    <xf numFmtId="165" fontId="7" fillId="0" borderId="26" xfId="2" applyNumberFormat="1" applyFont="1" applyBorder="1" applyAlignment="1">
      <alignment horizontal="right" vertical="center" wrapText="1"/>
    </xf>
    <xf numFmtId="9" fontId="7" fillId="0" borderId="17" xfId="2" applyNumberFormat="1" applyFont="1" applyBorder="1" applyAlignment="1">
      <alignment horizontal="right" vertical="center" wrapText="1"/>
    </xf>
    <xf numFmtId="3" fontId="3" fillId="0" borderId="42" xfId="2" applyNumberFormat="1" applyFont="1" applyBorder="1" applyAlignment="1">
      <alignment horizontal="left" vertical="center" wrapText="1"/>
    </xf>
    <xf numFmtId="9" fontId="7" fillId="0" borderId="43" xfId="2" applyNumberFormat="1" applyFont="1" applyBorder="1" applyAlignment="1">
      <alignment horizontal="right" vertical="center" wrapText="1"/>
    </xf>
    <xf numFmtId="165" fontId="7" fillId="0" borderId="44" xfId="2" applyNumberFormat="1" applyFont="1" applyBorder="1" applyAlignment="1">
      <alignment horizontal="right" vertical="center" wrapText="1"/>
    </xf>
    <xf numFmtId="165" fontId="7" fillId="0" borderId="1" xfId="2" applyNumberFormat="1" applyFont="1" applyBorder="1" applyAlignment="1">
      <alignment horizontal="right" vertical="center" wrapText="1"/>
    </xf>
    <xf numFmtId="165" fontId="7" fillId="0" borderId="45" xfId="2" applyNumberFormat="1" applyFont="1" applyBorder="1" applyAlignment="1">
      <alignment horizontal="right" vertical="center" wrapText="1"/>
    </xf>
    <xf numFmtId="165" fontId="7" fillId="0" borderId="46" xfId="2" applyNumberFormat="1" applyFont="1" applyBorder="1" applyAlignment="1">
      <alignment horizontal="right" vertical="center" wrapText="1"/>
    </xf>
    <xf numFmtId="9" fontId="7" fillId="0" borderId="25" xfId="2" applyNumberFormat="1" applyFont="1" applyBorder="1" applyAlignment="1">
      <alignment horizontal="right" vertical="center" wrapText="1"/>
    </xf>
    <xf numFmtId="165" fontId="7" fillId="0" borderId="47" xfId="2" applyNumberFormat="1" applyFont="1" applyBorder="1" applyAlignment="1">
      <alignment horizontal="right" vertical="center" wrapText="1"/>
    </xf>
    <xf numFmtId="9" fontId="7" fillId="0" borderId="26" xfId="2" applyNumberFormat="1" applyFont="1" applyBorder="1" applyAlignment="1">
      <alignment horizontal="right" vertical="center" wrapText="1"/>
    </xf>
    <xf numFmtId="165" fontId="7" fillId="0" borderId="48" xfId="2" applyNumberFormat="1" applyFont="1" applyBorder="1" applyAlignment="1">
      <alignment horizontal="right" vertical="center" wrapText="1"/>
    </xf>
    <xf numFmtId="3" fontId="3" fillId="0" borderId="49" xfId="2" applyNumberFormat="1" applyFont="1" applyBorder="1" applyAlignment="1">
      <alignment horizontal="left" vertical="center" wrapText="1"/>
    </xf>
    <xf numFmtId="3" fontId="8" fillId="0" borderId="17" xfId="2" applyNumberFormat="1" applyFont="1" applyBorder="1" applyAlignment="1">
      <alignment horizontal="right" vertical="center" wrapText="1"/>
    </xf>
    <xf numFmtId="3" fontId="8" fillId="0" borderId="11" xfId="2" applyNumberFormat="1" applyFont="1" applyBorder="1" applyAlignment="1">
      <alignment horizontal="right" vertical="center" wrapText="1"/>
    </xf>
    <xf numFmtId="3" fontId="8" fillId="0" borderId="0" xfId="2" applyNumberFormat="1" applyFont="1" applyAlignment="1">
      <alignment horizontal="right" vertical="center" wrapText="1"/>
    </xf>
    <xf numFmtId="3" fontId="8" fillId="0" borderId="50" xfId="2" applyNumberFormat="1" applyFont="1" applyBorder="1" applyAlignment="1">
      <alignment horizontal="right" vertical="center" wrapText="1"/>
    </xf>
    <xf numFmtId="3" fontId="8" fillId="0" borderId="13" xfId="2" applyNumberFormat="1" applyFont="1" applyBorder="1" applyAlignment="1">
      <alignment horizontal="right" vertical="center" wrapText="1"/>
    </xf>
    <xf numFmtId="3" fontId="8" fillId="0" borderId="14" xfId="2" applyNumberFormat="1" applyFont="1" applyBorder="1" applyAlignment="1">
      <alignment horizontal="right" vertical="center" wrapText="1"/>
    </xf>
    <xf numFmtId="3" fontId="8" fillId="0" borderId="16" xfId="2" applyNumberFormat="1" applyFont="1" applyBorder="1" applyAlignment="1">
      <alignment horizontal="right" vertical="center" wrapText="1"/>
    </xf>
    <xf numFmtId="3" fontId="8" fillId="0" borderId="15" xfId="2" applyNumberFormat="1" applyFont="1" applyBorder="1" applyAlignment="1">
      <alignment horizontal="right" vertical="center" wrapText="1"/>
    </xf>
    <xf numFmtId="3" fontId="8" fillId="0" borderId="12" xfId="2" applyNumberFormat="1" applyFont="1" applyBorder="1" applyAlignment="1">
      <alignment horizontal="right" vertical="center" wrapText="1"/>
    </xf>
    <xf numFmtId="3" fontId="8" fillId="0" borderId="30" xfId="2" applyNumberFormat="1" applyFont="1" applyBorder="1" applyAlignment="1">
      <alignment horizontal="right" vertical="center" wrapText="1"/>
    </xf>
    <xf numFmtId="3" fontId="3" fillId="2" borderId="0" xfId="2" applyNumberFormat="1" applyFont="1" applyFill="1" applyAlignment="1">
      <alignment horizontal="left" vertical="center" wrapText="1"/>
    </xf>
    <xf numFmtId="9" fontId="7" fillId="2" borderId="0" xfId="2" applyNumberFormat="1" applyFont="1" applyFill="1" applyAlignment="1">
      <alignment horizontal="right" vertical="center" wrapText="1"/>
    </xf>
    <xf numFmtId="165" fontId="7" fillId="2" borderId="0" xfId="2" applyNumberFormat="1" applyFont="1" applyFill="1" applyAlignment="1">
      <alignment horizontal="right" vertical="center" wrapText="1"/>
    </xf>
    <xf numFmtId="3" fontId="6" fillId="2" borderId="0" xfId="2" applyNumberFormat="1" applyFont="1" applyFill="1" applyAlignment="1">
      <alignment horizontal="left" vertical="center"/>
    </xf>
    <xf numFmtId="0" fontId="6" fillId="2" borderId="0" xfId="2" applyFont="1" applyFill="1"/>
    <xf numFmtId="0" fontId="8" fillId="2" borderId="0" xfId="2" applyFont="1" applyFill="1"/>
    <xf numFmtId="0" fontId="10" fillId="2" borderId="0" xfId="2" applyFont="1" applyFill="1"/>
    <xf numFmtId="0" fontId="12" fillId="0" borderId="0" xfId="1" applyFont="1"/>
    <xf numFmtId="0" fontId="12" fillId="2" borderId="0" xfId="1" applyFont="1" applyFill="1"/>
    <xf numFmtId="0" fontId="10" fillId="0" borderId="0" xfId="2" applyFont="1"/>
  </cellXfs>
  <cellStyles count="3">
    <cellStyle name="Link" xfId="1" builtinId="8"/>
    <cellStyle name="Standard" xfId="0" builtinId="0"/>
    <cellStyle name="Standard 3" xfId="2" xr:uid="{7DFF3DAC-88F7-43A0-B635-A2FBC0B10D6C}"/>
  </cellStyles>
  <dxfs count="104"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4.0/deed.de" TargetMode="External"/><Relationship Id="rId3" Type="http://schemas.openxmlformats.org/officeDocument/2006/relationships/hyperlink" Target="https://doi.org/10.3278/9783763977116" TargetMode="External"/><Relationship Id="rId7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s://creativecommons.org/licenses/by-sa/4.0/deed.de" TargetMode="External"/><Relationship Id="rId4" Type="http://schemas.openxmlformats.org/officeDocument/2006/relationships/hyperlink" Target="https://doi.org/10.3278/978376397711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BF52E-E04E-4474-BBE4-FAA000940065}">
  <dimension ref="A1:AO48"/>
  <sheetViews>
    <sheetView tabSelected="1" view="pageBreakPreview" topLeftCell="A5" zoomScaleNormal="100" zoomScaleSheetLayoutView="100" zoomScalePageLayoutView="120" workbookViewId="0">
      <selection sqref="A1:J1"/>
    </sheetView>
  </sheetViews>
  <sheetFormatPr baseColWidth="10" defaultRowHeight="12.75" x14ac:dyDescent="0.2"/>
  <cols>
    <col min="1" max="1" width="13.875" style="43" customWidth="1"/>
    <col min="2" max="2" width="11.125" style="43" customWidth="1"/>
    <col min="3" max="6" width="8.25" style="43" customWidth="1"/>
    <col min="7" max="7" width="11.125" style="43" customWidth="1"/>
    <col min="8" max="10" width="8.25" style="43" customWidth="1"/>
    <col min="11" max="11" width="16.75" style="43" customWidth="1"/>
    <col min="12" max="12" width="11.125" style="43" customWidth="1"/>
    <col min="13" max="15" width="8.25" style="43" customWidth="1"/>
    <col min="16" max="16" width="11.125" style="43" customWidth="1"/>
    <col min="17" max="19" width="8.25" style="43" customWidth="1"/>
    <col min="20" max="20" width="16.625" style="43" customWidth="1"/>
    <col min="21" max="21" width="11.125" style="43" customWidth="1"/>
    <col min="22" max="24" width="8.25" style="43" customWidth="1"/>
    <col min="25" max="25" width="11.125" style="43" customWidth="1"/>
    <col min="26" max="28" width="8.25" style="43" customWidth="1"/>
    <col min="29" max="29" width="15.5" style="43" customWidth="1"/>
    <col min="30" max="30" width="11.125" style="43" customWidth="1"/>
    <col min="31" max="33" width="8.25" style="43" customWidth="1"/>
    <col min="34" max="34" width="11.125" style="107" customWidth="1"/>
    <col min="35" max="37" width="8.25" style="107" customWidth="1"/>
    <col min="38" max="38" width="2.375" style="42" customWidth="1"/>
    <col min="39" max="256" width="11" style="43"/>
    <col min="257" max="257" width="13.875" style="43" customWidth="1"/>
    <col min="258" max="258" width="11.125" style="43" customWidth="1"/>
    <col min="259" max="262" width="8.25" style="43" customWidth="1"/>
    <col min="263" max="263" width="11.125" style="43" customWidth="1"/>
    <col min="264" max="266" width="8.25" style="43" customWidth="1"/>
    <col min="267" max="267" width="16.75" style="43" customWidth="1"/>
    <col min="268" max="268" width="11.125" style="43" customWidth="1"/>
    <col min="269" max="271" width="8.25" style="43" customWidth="1"/>
    <col min="272" max="272" width="11.125" style="43" customWidth="1"/>
    <col min="273" max="275" width="8.25" style="43" customWidth="1"/>
    <col min="276" max="276" width="16.625" style="43" customWidth="1"/>
    <col min="277" max="277" width="11.125" style="43" customWidth="1"/>
    <col min="278" max="280" width="8.25" style="43" customWidth="1"/>
    <col min="281" max="281" width="11.125" style="43" customWidth="1"/>
    <col min="282" max="284" width="8.25" style="43" customWidth="1"/>
    <col min="285" max="285" width="15.5" style="43" customWidth="1"/>
    <col min="286" max="286" width="11.125" style="43" customWidth="1"/>
    <col min="287" max="289" width="8.25" style="43" customWidth="1"/>
    <col min="290" max="290" width="11.125" style="43" customWidth="1"/>
    <col min="291" max="293" width="8.25" style="43" customWidth="1"/>
    <col min="294" max="294" width="2.375" style="43" customWidth="1"/>
    <col min="295" max="512" width="11" style="43"/>
    <col min="513" max="513" width="13.875" style="43" customWidth="1"/>
    <col min="514" max="514" width="11.125" style="43" customWidth="1"/>
    <col min="515" max="518" width="8.25" style="43" customWidth="1"/>
    <col min="519" max="519" width="11.125" style="43" customWidth="1"/>
    <col min="520" max="522" width="8.25" style="43" customWidth="1"/>
    <col min="523" max="523" width="16.75" style="43" customWidth="1"/>
    <col min="524" max="524" width="11.125" style="43" customWidth="1"/>
    <col min="525" max="527" width="8.25" style="43" customWidth="1"/>
    <col min="528" max="528" width="11.125" style="43" customWidth="1"/>
    <col min="529" max="531" width="8.25" style="43" customWidth="1"/>
    <col min="532" max="532" width="16.625" style="43" customWidth="1"/>
    <col min="533" max="533" width="11.125" style="43" customWidth="1"/>
    <col min="534" max="536" width="8.25" style="43" customWidth="1"/>
    <col min="537" max="537" width="11.125" style="43" customWidth="1"/>
    <col min="538" max="540" width="8.25" style="43" customWidth="1"/>
    <col min="541" max="541" width="15.5" style="43" customWidth="1"/>
    <col min="542" max="542" width="11.125" style="43" customWidth="1"/>
    <col min="543" max="545" width="8.25" style="43" customWidth="1"/>
    <col min="546" max="546" width="11.125" style="43" customWidth="1"/>
    <col min="547" max="549" width="8.25" style="43" customWidth="1"/>
    <col min="550" max="550" width="2.375" style="43" customWidth="1"/>
    <col min="551" max="768" width="11" style="43"/>
    <col min="769" max="769" width="13.875" style="43" customWidth="1"/>
    <col min="770" max="770" width="11.125" style="43" customWidth="1"/>
    <col min="771" max="774" width="8.25" style="43" customWidth="1"/>
    <col min="775" max="775" width="11.125" style="43" customWidth="1"/>
    <col min="776" max="778" width="8.25" style="43" customWidth="1"/>
    <col min="779" max="779" width="16.75" style="43" customWidth="1"/>
    <col min="780" max="780" width="11.125" style="43" customWidth="1"/>
    <col min="781" max="783" width="8.25" style="43" customWidth="1"/>
    <col min="784" max="784" width="11.125" style="43" customWidth="1"/>
    <col min="785" max="787" width="8.25" style="43" customWidth="1"/>
    <col min="788" max="788" width="16.625" style="43" customWidth="1"/>
    <col min="789" max="789" width="11.125" style="43" customWidth="1"/>
    <col min="790" max="792" width="8.25" style="43" customWidth="1"/>
    <col min="793" max="793" width="11.125" style="43" customWidth="1"/>
    <col min="794" max="796" width="8.25" style="43" customWidth="1"/>
    <col min="797" max="797" width="15.5" style="43" customWidth="1"/>
    <col min="798" max="798" width="11.125" style="43" customWidth="1"/>
    <col min="799" max="801" width="8.25" style="43" customWidth="1"/>
    <col min="802" max="802" width="11.125" style="43" customWidth="1"/>
    <col min="803" max="805" width="8.25" style="43" customWidth="1"/>
    <col min="806" max="806" width="2.375" style="43" customWidth="1"/>
    <col min="807" max="1024" width="11" style="43"/>
    <col min="1025" max="1025" width="13.875" style="43" customWidth="1"/>
    <col min="1026" max="1026" width="11.125" style="43" customWidth="1"/>
    <col min="1027" max="1030" width="8.25" style="43" customWidth="1"/>
    <col min="1031" max="1031" width="11.125" style="43" customWidth="1"/>
    <col min="1032" max="1034" width="8.25" style="43" customWidth="1"/>
    <col min="1035" max="1035" width="16.75" style="43" customWidth="1"/>
    <col min="1036" max="1036" width="11.125" style="43" customWidth="1"/>
    <col min="1037" max="1039" width="8.25" style="43" customWidth="1"/>
    <col min="1040" max="1040" width="11.125" style="43" customWidth="1"/>
    <col min="1041" max="1043" width="8.25" style="43" customWidth="1"/>
    <col min="1044" max="1044" width="16.625" style="43" customWidth="1"/>
    <col min="1045" max="1045" width="11.125" style="43" customWidth="1"/>
    <col min="1046" max="1048" width="8.25" style="43" customWidth="1"/>
    <col min="1049" max="1049" width="11.125" style="43" customWidth="1"/>
    <col min="1050" max="1052" width="8.25" style="43" customWidth="1"/>
    <col min="1053" max="1053" width="15.5" style="43" customWidth="1"/>
    <col min="1054" max="1054" width="11.125" style="43" customWidth="1"/>
    <col min="1055" max="1057" width="8.25" style="43" customWidth="1"/>
    <col min="1058" max="1058" width="11.125" style="43" customWidth="1"/>
    <col min="1059" max="1061" width="8.25" style="43" customWidth="1"/>
    <col min="1062" max="1062" width="2.375" style="43" customWidth="1"/>
    <col min="1063" max="1280" width="11" style="43"/>
    <col min="1281" max="1281" width="13.875" style="43" customWidth="1"/>
    <col min="1282" max="1282" width="11.125" style="43" customWidth="1"/>
    <col min="1283" max="1286" width="8.25" style="43" customWidth="1"/>
    <col min="1287" max="1287" width="11.125" style="43" customWidth="1"/>
    <col min="1288" max="1290" width="8.25" style="43" customWidth="1"/>
    <col min="1291" max="1291" width="16.75" style="43" customWidth="1"/>
    <col min="1292" max="1292" width="11.125" style="43" customWidth="1"/>
    <col min="1293" max="1295" width="8.25" style="43" customWidth="1"/>
    <col min="1296" max="1296" width="11.125" style="43" customWidth="1"/>
    <col min="1297" max="1299" width="8.25" style="43" customWidth="1"/>
    <col min="1300" max="1300" width="16.625" style="43" customWidth="1"/>
    <col min="1301" max="1301" width="11.125" style="43" customWidth="1"/>
    <col min="1302" max="1304" width="8.25" style="43" customWidth="1"/>
    <col min="1305" max="1305" width="11.125" style="43" customWidth="1"/>
    <col min="1306" max="1308" width="8.25" style="43" customWidth="1"/>
    <col min="1309" max="1309" width="15.5" style="43" customWidth="1"/>
    <col min="1310" max="1310" width="11.125" style="43" customWidth="1"/>
    <col min="1311" max="1313" width="8.25" style="43" customWidth="1"/>
    <col min="1314" max="1314" width="11.125" style="43" customWidth="1"/>
    <col min="1315" max="1317" width="8.25" style="43" customWidth="1"/>
    <col min="1318" max="1318" width="2.375" style="43" customWidth="1"/>
    <col min="1319" max="1536" width="11" style="43"/>
    <col min="1537" max="1537" width="13.875" style="43" customWidth="1"/>
    <col min="1538" max="1538" width="11.125" style="43" customWidth="1"/>
    <col min="1539" max="1542" width="8.25" style="43" customWidth="1"/>
    <col min="1543" max="1543" width="11.125" style="43" customWidth="1"/>
    <col min="1544" max="1546" width="8.25" style="43" customWidth="1"/>
    <col min="1547" max="1547" width="16.75" style="43" customWidth="1"/>
    <col min="1548" max="1548" width="11.125" style="43" customWidth="1"/>
    <col min="1549" max="1551" width="8.25" style="43" customWidth="1"/>
    <col min="1552" max="1552" width="11.125" style="43" customWidth="1"/>
    <col min="1553" max="1555" width="8.25" style="43" customWidth="1"/>
    <col min="1556" max="1556" width="16.625" style="43" customWidth="1"/>
    <col min="1557" max="1557" width="11.125" style="43" customWidth="1"/>
    <col min="1558" max="1560" width="8.25" style="43" customWidth="1"/>
    <col min="1561" max="1561" width="11.125" style="43" customWidth="1"/>
    <col min="1562" max="1564" width="8.25" style="43" customWidth="1"/>
    <col min="1565" max="1565" width="15.5" style="43" customWidth="1"/>
    <col min="1566" max="1566" width="11.125" style="43" customWidth="1"/>
    <col min="1567" max="1569" width="8.25" style="43" customWidth="1"/>
    <col min="1570" max="1570" width="11.125" style="43" customWidth="1"/>
    <col min="1571" max="1573" width="8.25" style="43" customWidth="1"/>
    <col min="1574" max="1574" width="2.375" style="43" customWidth="1"/>
    <col min="1575" max="1792" width="11" style="43"/>
    <col min="1793" max="1793" width="13.875" style="43" customWidth="1"/>
    <col min="1794" max="1794" width="11.125" style="43" customWidth="1"/>
    <col min="1795" max="1798" width="8.25" style="43" customWidth="1"/>
    <col min="1799" max="1799" width="11.125" style="43" customWidth="1"/>
    <col min="1800" max="1802" width="8.25" style="43" customWidth="1"/>
    <col min="1803" max="1803" width="16.75" style="43" customWidth="1"/>
    <col min="1804" max="1804" width="11.125" style="43" customWidth="1"/>
    <col min="1805" max="1807" width="8.25" style="43" customWidth="1"/>
    <col min="1808" max="1808" width="11.125" style="43" customWidth="1"/>
    <col min="1809" max="1811" width="8.25" style="43" customWidth="1"/>
    <col min="1812" max="1812" width="16.625" style="43" customWidth="1"/>
    <col min="1813" max="1813" width="11.125" style="43" customWidth="1"/>
    <col min="1814" max="1816" width="8.25" style="43" customWidth="1"/>
    <col min="1817" max="1817" width="11.125" style="43" customWidth="1"/>
    <col min="1818" max="1820" width="8.25" style="43" customWidth="1"/>
    <col min="1821" max="1821" width="15.5" style="43" customWidth="1"/>
    <col min="1822" max="1822" width="11.125" style="43" customWidth="1"/>
    <col min="1823" max="1825" width="8.25" style="43" customWidth="1"/>
    <col min="1826" max="1826" width="11.125" style="43" customWidth="1"/>
    <col min="1827" max="1829" width="8.25" style="43" customWidth="1"/>
    <col min="1830" max="1830" width="2.375" style="43" customWidth="1"/>
    <col min="1831" max="2048" width="11" style="43"/>
    <col min="2049" max="2049" width="13.875" style="43" customWidth="1"/>
    <col min="2050" max="2050" width="11.125" style="43" customWidth="1"/>
    <col min="2051" max="2054" width="8.25" style="43" customWidth="1"/>
    <col min="2055" max="2055" width="11.125" style="43" customWidth="1"/>
    <col min="2056" max="2058" width="8.25" style="43" customWidth="1"/>
    <col min="2059" max="2059" width="16.75" style="43" customWidth="1"/>
    <col min="2060" max="2060" width="11.125" style="43" customWidth="1"/>
    <col min="2061" max="2063" width="8.25" style="43" customWidth="1"/>
    <col min="2064" max="2064" width="11.125" style="43" customWidth="1"/>
    <col min="2065" max="2067" width="8.25" style="43" customWidth="1"/>
    <col min="2068" max="2068" width="16.625" style="43" customWidth="1"/>
    <col min="2069" max="2069" width="11.125" style="43" customWidth="1"/>
    <col min="2070" max="2072" width="8.25" style="43" customWidth="1"/>
    <col min="2073" max="2073" width="11.125" style="43" customWidth="1"/>
    <col min="2074" max="2076" width="8.25" style="43" customWidth="1"/>
    <col min="2077" max="2077" width="15.5" style="43" customWidth="1"/>
    <col min="2078" max="2078" width="11.125" style="43" customWidth="1"/>
    <col min="2079" max="2081" width="8.25" style="43" customWidth="1"/>
    <col min="2082" max="2082" width="11.125" style="43" customWidth="1"/>
    <col min="2083" max="2085" width="8.25" style="43" customWidth="1"/>
    <col min="2086" max="2086" width="2.375" style="43" customWidth="1"/>
    <col min="2087" max="2304" width="11" style="43"/>
    <col min="2305" max="2305" width="13.875" style="43" customWidth="1"/>
    <col min="2306" max="2306" width="11.125" style="43" customWidth="1"/>
    <col min="2307" max="2310" width="8.25" style="43" customWidth="1"/>
    <col min="2311" max="2311" width="11.125" style="43" customWidth="1"/>
    <col min="2312" max="2314" width="8.25" style="43" customWidth="1"/>
    <col min="2315" max="2315" width="16.75" style="43" customWidth="1"/>
    <col min="2316" max="2316" width="11.125" style="43" customWidth="1"/>
    <col min="2317" max="2319" width="8.25" style="43" customWidth="1"/>
    <col min="2320" max="2320" width="11.125" style="43" customWidth="1"/>
    <col min="2321" max="2323" width="8.25" style="43" customWidth="1"/>
    <col min="2324" max="2324" width="16.625" style="43" customWidth="1"/>
    <col min="2325" max="2325" width="11.125" style="43" customWidth="1"/>
    <col min="2326" max="2328" width="8.25" style="43" customWidth="1"/>
    <col min="2329" max="2329" width="11.125" style="43" customWidth="1"/>
    <col min="2330" max="2332" width="8.25" style="43" customWidth="1"/>
    <col min="2333" max="2333" width="15.5" style="43" customWidth="1"/>
    <col min="2334" max="2334" width="11.125" style="43" customWidth="1"/>
    <col min="2335" max="2337" width="8.25" style="43" customWidth="1"/>
    <col min="2338" max="2338" width="11.125" style="43" customWidth="1"/>
    <col min="2339" max="2341" width="8.25" style="43" customWidth="1"/>
    <col min="2342" max="2342" width="2.375" style="43" customWidth="1"/>
    <col min="2343" max="2560" width="11" style="43"/>
    <col min="2561" max="2561" width="13.875" style="43" customWidth="1"/>
    <col min="2562" max="2562" width="11.125" style="43" customWidth="1"/>
    <col min="2563" max="2566" width="8.25" style="43" customWidth="1"/>
    <col min="2567" max="2567" width="11.125" style="43" customWidth="1"/>
    <col min="2568" max="2570" width="8.25" style="43" customWidth="1"/>
    <col min="2571" max="2571" width="16.75" style="43" customWidth="1"/>
    <col min="2572" max="2572" width="11.125" style="43" customWidth="1"/>
    <col min="2573" max="2575" width="8.25" style="43" customWidth="1"/>
    <col min="2576" max="2576" width="11.125" style="43" customWidth="1"/>
    <col min="2577" max="2579" width="8.25" style="43" customWidth="1"/>
    <col min="2580" max="2580" width="16.625" style="43" customWidth="1"/>
    <col min="2581" max="2581" width="11.125" style="43" customWidth="1"/>
    <col min="2582" max="2584" width="8.25" style="43" customWidth="1"/>
    <col min="2585" max="2585" width="11.125" style="43" customWidth="1"/>
    <col min="2586" max="2588" width="8.25" style="43" customWidth="1"/>
    <col min="2589" max="2589" width="15.5" style="43" customWidth="1"/>
    <col min="2590" max="2590" width="11.125" style="43" customWidth="1"/>
    <col min="2591" max="2593" width="8.25" style="43" customWidth="1"/>
    <col min="2594" max="2594" width="11.125" style="43" customWidth="1"/>
    <col min="2595" max="2597" width="8.25" style="43" customWidth="1"/>
    <col min="2598" max="2598" width="2.375" style="43" customWidth="1"/>
    <col min="2599" max="2816" width="11" style="43"/>
    <col min="2817" max="2817" width="13.875" style="43" customWidth="1"/>
    <col min="2818" max="2818" width="11.125" style="43" customWidth="1"/>
    <col min="2819" max="2822" width="8.25" style="43" customWidth="1"/>
    <col min="2823" max="2823" width="11.125" style="43" customWidth="1"/>
    <col min="2824" max="2826" width="8.25" style="43" customWidth="1"/>
    <col min="2827" max="2827" width="16.75" style="43" customWidth="1"/>
    <col min="2828" max="2828" width="11.125" style="43" customWidth="1"/>
    <col min="2829" max="2831" width="8.25" style="43" customWidth="1"/>
    <col min="2832" max="2832" width="11.125" style="43" customWidth="1"/>
    <col min="2833" max="2835" width="8.25" style="43" customWidth="1"/>
    <col min="2836" max="2836" width="16.625" style="43" customWidth="1"/>
    <col min="2837" max="2837" width="11.125" style="43" customWidth="1"/>
    <col min="2838" max="2840" width="8.25" style="43" customWidth="1"/>
    <col min="2841" max="2841" width="11.125" style="43" customWidth="1"/>
    <col min="2842" max="2844" width="8.25" style="43" customWidth="1"/>
    <col min="2845" max="2845" width="15.5" style="43" customWidth="1"/>
    <col min="2846" max="2846" width="11.125" style="43" customWidth="1"/>
    <col min="2847" max="2849" width="8.25" style="43" customWidth="1"/>
    <col min="2850" max="2850" width="11.125" style="43" customWidth="1"/>
    <col min="2851" max="2853" width="8.25" style="43" customWidth="1"/>
    <col min="2854" max="2854" width="2.375" style="43" customWidth="1"/>
    <col min="2855" max="3072" width="11" style="43"/>
    <col min="3073" max="3073" width="13.875" style="43" customWidth="1"/>
    <col min="3074" max="3074" width="11.125" style="43" customWidth="1"/>
    <col min="3075" max="3078" width="8.25" style="43" customWidth="1"/>
    <col min="3079" max="3079" width="11.125" style="43" customWidth="1"/>
    <col min="3080" max="3082" width="8.25" style="43" customWidth="1"/>
    <col min="3083" max="3083" width="16.75" style="43" customWidth="1"/>
    <col min="3084" max="3084" width="11.125" style="43" customWidth="1"/>
    <col min="3085" max="3087" width="8.25" style="43" customWidth="1"/>
    <col min="3088" max="3088" width="11.125" style="43" customWidth="1"/>
    <col min="3089" max="3091" width="8.25" style="43" customWidth="1"/>
    <col min="3092" max="3092" width="16.625" style="43" customWidth="1"/>
    <col min="3093" max="3093" width="11.125" style="43" customWidth="1"/>
    <col min="3094" max="3096" width="8.25" style="43" customWidth="1"/>
    <col min="3097" max="3097" width="11.125" style="43" customWidth="1"/>
    <col min="3098" max="3100" width="8.25" style="43" customWidth="1"/>
    <col min="3101" max="3101" width="15.5" style="43" customWidth="1"/>
    <col min="3102" max="3102" width="11.125" style="43" customWidth="1"/>
    <col min="3103" max="3105" width="8.25" style="43" customWidth="1"/>
    <col min="3106" max="3106" width="11.125" style="43" customWidth="1"/>
    <col min="3107" max="3109" width="8.25" style="43" customWidth="1"/>
    <col min="3110" max="3110" width="2.375" style="43" customWidth="1"/>
    <col min="3111" max="3328" width="11" style="43"/>
    <col min="3329" max="3329" width="13.875" style="43" customWidth="1"/>
    <col min="3330" max="3330" width="11.125" style="43" customWidth="1"/>
    <col min="3331" max="3334" width="8.25" style="43" customWidth="1"/>
    <col min="3335" max="3335" width="11.125" style="43" customWidth="1"/>
    <col min="3336" max="3338" width="8.25" style="43" customWidth="1"/>
    <col min="3339" max="3339" width="16.75" style="43" customWidth="1"/>
    <col min="3340" max="3340" width="11.125" style="43" customWidth="1"/>
    <col min="3341" max="3343" width="8.25" style="43" customWidth="1"/>
    <col min="3344" max="3344" width="11.125" style="43" customWidth="1"/>
    <col min="3345" max="3347" width="8.25" style="43" customWidth="1"/>
    <col min="3348" max="3348" width="16.625" style="43" customWidth="1"/>
    <col min="3349" max="3349" width="11.125" style="43" customWidth="1"/>
    <col min="3350" max="3352" width="8.25" style="43" customWidth="1"/>
    <col min="3353" max="3353" width="11.125" style="43" customWidth="1"/>
    <col min="3354" max="3356" width="8.25" style="43" customWidth="1"/>
    <col min="3357" max="3357" width="15.5" style="43" customWidth="1"/>
    <col min="3358" max="3358" width="11.125" style="43" customWidth="1"/>
    <col min="3359" max="3361" width="8.25" style="43" customWidth="1"/>
    <col min="3362" max="3362" width="11.125" style="43" customWidth="1"/>
    <col min="3363" max="3365" width="8.25" style="43" customWidth="1"/>
    <col min="3366" max="3366" width="2.375" style="43" customWidth="1"/>
    <col min="3367" max="3584" width="11" style="43"/>
    <col min="3585" max="3585" width="13.875" style="43" customWidth="1"/>
    <col min="3586" max="3586" width="11.125" style="43" customWidth="1"/>
    <col min="3587" max="3590" width="8.25" style="43" customWidth="1"/>
    <col min="3591" max="3591" width="11.125" style="43" customWidth="1"/>
    <col min="3592" max="3594" width="8.25" style="43" customWidth="1"/>
    <col min="3595" max="3595" width="16.75" style="43" customWidth="1"/>
    <col min="3596" max="3596" width="11.125" style="43" customWidth="1"/>
    <col min="3597" max="3599" width="8.25" style="43" customWidth="1"/>
    <col min="3600" max="3600" width="11.125" style="43" customWidth="1"/>
    <col min="3601" max="3603" width="8.25" style="43" customWidth="1"/>
    <col min="3604" max="3604" width="16.625" style="43" customWidth="1"/>
    <col min="3605" max="3605" width="11.125" style="43" customWidth="1"/>
    <col min="3606" max="3608" width="8.25" style="43" customWidth="1"/>
    <col min="3609" max="3609" width="11.125" style="43" customWidth="1"/>
    <col min="3610" max="3612" width="8.25" style="43" customWidth="1"/>
    <col min="3613" max="3613" width="15.5" style="43" customWidth="1"/>
    <col min="3614" max="3614" width="11.125" style="43" customWidth="1"/>
    <col min="3615" max="3617" width="8.25" style="43" customWidth="1"/>
    <col min="3618" max="3618" width="11.125" style="43" customWidth="1"/>
    <col min="3619" max="3621" width="8.25" style="43" customWidth="1"/>
    <col min="3622" max="3622" width="2.375" style="43" customWidth="1"/>
    <col min="3623" max="3840" width="11" style="43"/>
    <col min="3841" max="3841" width="13.875" style="43" customWidth="1"/>
    <col min="3842" max="3842" width="11.125" style="43" customWidth="1"/>
    <col min="3843" max="3846" width="8.25" style="43" customWidth="1"/>
    <col min="3847" max="3847" width="11.125" style="43" customWidth="1"/>
    <col min="3848" max="3850" width="8.25" style="43" customWidth="1"/>
    <col min="3851" max="3851" width="16.75" style="43" customWidth="1"/>
    <col min="3852" max="3852" width="11.125" style="43" customWidth="1"/>
    <col min="3853" max="3855" width="8.25" style="43" customWidth="1"/>
    <col min="3856" max="3856" width="11.125" style="43" customWidth="1"/>
    <col min="3857" max="3859" width="8.25" style="43" customWidth="1"/>
    <col min="3860" max="3860" width="16.625" style="43" customWidth="1"/>
    <col min="3861" max="3861" width="11.125" style="43" customWidth="1"/>
    <col min="3862" max="3864" width="8.25" style="43" customWidth="1"/>
    <col min="3865" max="3865" width="11.125" style="43" customWidth="1"/>
    <col min="3866" max="3868" width="8.25" style="43" customWidth="1"/>
    <col min="3869" max="3869" width="15.5" style="43" customWidth="1"/>
    <col min="3870" max="3870" width="11.125" style="43" customWidth="1"/>
    <col min="3871" max="3873" width="8.25" style="43" customWidth="1"/>
    <col min="3874" max="3874" width="11.125" style="43" customWidth="1"/>
    <col min="3875" max="3877" width="8.25" style="43" customWidth="1"/>
    <col min="3878" max="3878" width="2.375" style="43" customWidth="1"/>
    <col min="3879" max="4096" width="11" style="43"/>
    <col min="4097" max="4097" width="13.875" style="43" customWidth="1"/>
    <col min="4098" max="4098" width="11.125" style="43" customWidth="1"/>
    <col min="4099" max="4102" width="8.25" style="43" customWidth="1"/>
    <col min="4103" max="4103" width="11.125" style="43" customWidth="1"/>
    <col min="4104" max="4106" width="8.25" style="43" customWidth="1"/>
    <col min="4107" max="4107" width="16.75" style="43" customWidth="1"/>
    <col min="4108" max="4108" width="11.125" style="43" customWidth="1"/>
    <col min="4109" max="4111" width="8.25" style="43" customWidth="1"/>
    <col min="4112" max="4112" width="11.125" style="43" customWidth="1"/>
    <col min="4113" max="4115" width="8.25" style="43" customWidth="1"/>
    <col min="4116" max="4116" width="16.625" style="43" customWidth="1"/>
    <col min="4117" max="4117" width="11.125" style="43" customWidth="1"/>
    <col min="4118" max="4120" width="8.25" style="43" customWidth="1"/>
    <col min="4121" max="4121" width="11.125" style="43" customWidth="1"/>
    <col min="4122" max="4124" width="8.25" style="43" customWidth="1"/>
    <col min="4125" max="4125" width="15.5" style="43" customWidth="1"/>
    <col min="4126" max="4126" width="11.125" style="43" customWidth="1"/>
    <col min="4127" max="4129" width="8.25" style="43" customWidth="1"/>
    <col min="4130" max="4130" width="11.125" style="43" customWidth="1"/>
    <col min="4131" max="4133" width="8.25" style="43" customWidth="1"/>
    <col min="4134" max="4134" width="2.375" style="43" customWidth="1"/>
    <col min="4135" max="4352" width="11" style="43"/>
    <col min="4353" max="4353" width="13.875" style="43" customWidth="1"/>
    <col min="4354" max="4354" width="11.125" style="43" customWidth="1"/>
    <col min="4355" max="4358" width="8.25" style="43" customWidth="1"/>
    <col min="4359" max="4359" width="11.125" style="43" customWidth="1"/>
    <col min="4360" max="4362" width="8.25" style="43" customWidth="1"/>
    <col min="4363" max="4363" width="16.75" style="43" customWidth="1"/>
    <col min="4364" max="4364" width="11.125" style="43" customWidth="1"/>
    <col min="4365" max="4367" width="8.25" style="43" customWidth="1"/>
    <col min="4368" max="4368" width="11.125" style="43" customWidth="1"/>
    <col min="4369" max="4371" width="8.25" style="43" customWidth="1"/>
    <col min="4372" max="4372" width="16.625" style="43" customWidth="1"/>
    <col min="4373" max="4373" width="11.125" style="43" customWidth="1"/>
    <col min="4374" max="4376" width="8.25" style="43" customWidth="1"/>
    <col min="4377" max="4377" width="11.125" style="43" customWidth="1"/>
    <col min="4378" max="4380" width="8.25" style="43" customWidth="1"/>
    <col min="4381" max="4381" width="15.5" style="43" customWidth="1"/>
    <col min="4382" max="4382" width="11.125" style="43" customWidth="1"/>
    <col min="4383" max="4385" width="8.25" style="43" customWidth="1"/>
    <col min="4386" max="4386" width="11.125" style="43" customWidth="1"/>
    <col min="4387" max="4389" width="8.25" style="43" customWidth="1"/>
    <col min="4390" max="4390" width="2.375" style="43" customWidth="1"/>
    <col min="4391" max="4608" width="11" style="43"/>
    <col min="4609" max="4609" width="13.875" style="43" customWidth="1"/>
    <col min="4610" max="4610" width="11.125" style="43" customWidth="1"/>
    <col min="4611" max="4614" width="8.25" style="43" customWidth="1"/>
    <col min="4615" max="4615" width="11.125" style="43" customWidth="1"/>
    <col min="4616" max="4618" width="8.25" style="43" customWidth="1"/>
    <col min="4619" max="4619" width="16.75" style="43" customWidth="1"/>
    <col min="4620" max="4620" width="11.125" style="43" customWidth="1"/>
    <col min="4621" max="4623" width="8.25" style="43" customWidth="1"/>
    <col min="4624" max="4624" width="11.125" style="43" customWidth="1"/>
    <col min="4625" max="4627" width="8.25" style="43" customWidth="1"/>
    <col min="4628" max="4628" width="16.625" style="43" customWidth="1"/>
    <col min="4629" max="4629" width="11.125" style="43" customWidth="1"/>
    <col min="4630" max="4632" width="8.25" style="43" customWidth="1"/>
    <col min="4633" max="4633" width="11.125" style="43" customWidth="1"/>
    <col min="4634" max="4636" width="8.25" style="43" customWidth="1"/>
    <col min="4637" max="4637" width="15.5" style="43" customWidth="1"/>
    <col min="4638" max="4638" width="11.125" style="43" customWidth="1"/>
    <col min="4639" max="4641" width="8.25" style="43" customWidth="1"/>
    <col min="4642" max="4642" width="11.125" style="43" customWidth="1"/>
    <col min="4643" max="4645" width="8.25" style="43" customWidth="1"/>
    <col min="4646" max="4646" width="2.375" style="43" customWidth="1"/>
    <col min="4647" max="4864" width="11" style="43"/>
    <col min="4865" max="4865" width="13.875" style="43" customWidth="1"/>
    <col min="4866" max="4866" width="11.125" style="43" customWidth="1"/>
    <col min="4867" max="4870" width="8.25" style="43" customWidth="1"/>
    <col min="4871" max="4871" width="11.125" style="43" customWidth="1"/>
    <col min="4872" max="4874" width="8.25" style="43" customWidth="1"/>
    <col min="4875" max="4875" width="16.75" style="43" customWidth="1"/>
    <col min="4876" max="4876" width="11.125" style="43" customWidth="1"/>
    <col min="4877" max="4879" width="8.25" style="43" customWidth="1"/>
    <col min="4880" max="4880" width="11.125" style="43" customWidth="1"/>
    <col min="4881" max="4883" width="8.25" style="43" customWidth="1"/>
    <col min="4884" max="4884" width="16.625" style="43" customWidth="1"/>
    <col min="4885" max="4885" width="11.125" style="43" customWidth="1"/>
    <col min="4886" max="4888" width="8.25" style="43" customWidth="1"/>
    <col min="4889" max="4889" width="11.125" style="43" customWidth="1"/>
    <col min="4890" max="4892" width="8.25" style="43" customWidth="1"/>
    <col min="4893" max="4893" width="15.5" style="43" customWidth="1"/>
    <col min="4894" max="4894" width="11.125" style="43" customWidth="1"/>
    <col min="4895" max="4897" width="8.25" style="43" customWidth="1"/>
    <col min="4898" max="4898" width="11.125" style="43" customWidth="1"/>
    <col min="4899" max="4901" width="8.25" style="43" customWidth="1"/>
    <col min="4902" max="4902" width="2.375" style="43" customWidth="1"/>
    <col min="4903" max="5120" width="11" style="43"/>
    <col min="5121" max="5121" width="13.875" style="43" customWidth="1"/>
    <col min="5122" max="5122" width="11.125" style="43" customWidth="1"/>
    <col min="5123" max="5126" width="8.25" style="43" customWidth="1"/>
    <col min="5127" max="5127" width="11.125" style="43" customWidth="1"/>
    <col min="5128" max="5130" width="8.25" style="43" customWidth="1"/>
    <col min="5131" max="5131" width="16.75" style="43" customWidth="1"/>
    <col min="5132" max="5132" width="11.125" style="43" customWidth="1"/>
    <col min="5133" max="5135" width="8.25" style="43" customWidth="1"/>
    <col min="5136" max="5136" width="11.125" style="43" customWidth="1"/>
    <col min="5137" max="5139" width="8.25" style="43" customWidth="1"/>
    <col min="5140" max="5140" width="16.625" style="43" customWidth="1"/>
    <col min="5141" max="5141" width="11.125" style="43" customWidth="1"/>
    <col min="5142" max="5144" width="8.25" style="43" customWidth="1"/>
    <col min="5145" max="5145" width="11.125" style="43" customWidth="1"/>
    <col min="5146" max="5148" width="8.25" style="43" customWidth="1"/>
    <col min="5149" max="5149" width="15.5" style="43" customWidth="1"/>
    <col min="5150" max="5150" width="11.125" style="43" customWidth="1"/>
    <col min="5151" max="5153" width="8.25" style="43" customWidth="1"/>
    <col min="5154" max="5154" width="11.125" style="43" customWidth="1"/>
    <col min="5155" max="5157" width="8.25" style="43" customWidth="1"/>
    <col min="5158" max="5158" width="2.375" style="43" customWidth="1"/>
    <col min="5159" max="5376" width="11" style="43"/>
    <col min="5377" max="5377" width="13.875" style="43" customWidth="1"/>
    <col min="5378" max="5378" width="11.125" style="43" customWidth="1"/>
    <col min="5379" max="5382" width="8.25" style="43" customWidth="1"/>
    <col min="5383" max="5383" width="11.125" style="43" customWidth="1"/>
    <col min="5384" max="5386" width="8.25" style="43" customWidth="1"/>
    <col min="5387" max="5387" width="16.75" style="43" customWidth="1"/>
    <col min="5388" max="5388" width="11.125" style="43" customWidth="1"/>
    <col min="5389" max="5391" width="8.25" style="43" customWidth="1"/>
    <col min="5392" max="5392" width="11.125" style="43" customWidth="1"/>
    <col min="5393" max="5395" width="8.25" style="43" customWidth="1"/>
    <col min="5396" max="5396" width="16.625" style="43" customWidth="1"/>
    <col min="5397" max="5397" width="11.125" style="43" customWidth="1"/>
    <col min="5398" max="5400" width="8.25" style="43" customWidth="1"/>
    <col min="5401" max="5401" width="11.125" style="43" customWidth="1"/>
    <col min="5402" max="5404" width="8.25" style="43" customWidth="1"/>
    <col min="5405" max="5405" width="15.5" style="43" customWidth="1"/>
    <col min="5406" max="5406" width="11.125" style="43" customWidth="1"/>
    <col min="5407" max="5409" width="8.25" style="43" customWidth="1"/>
    <col min="5410" max="5410" width="11.125" style="43" customWidth="1"/>
    <col min="5411" max="5413" width="8.25" style="43" customWidth="1"/>
    <col min="5414" max="5414" width="2.375" style="43" customWidth="1"/>
    <col min="5415" max="5632" width="11" style="43"/>
    <col min="5633" max="5633" width="13.875" style="43" customWidth="1"/>
    <col min="5634" max="5634" width="11.125" style="43" customWidth="1"/>
    <col min="5635" max="5638" width="8.25" style="43" customWidth="1"/>
    <col min="5639" max="5639" width="11.125" style="43" customWidth="1"/>
    <col min="5640" max="5642" width="8.25" style="43" customWidth="1"/>
    <col min="5643" max="5643" width="16.75" style="43" customWidth="1"/>
    <col min="5644" max="5644" width="11.125" style="43" customWidth="1"/>
    <col min="5645" max="5647" width="8.25" style="43" customWidth="1"/>
    <col min="5648" max="5648" width="11.125" style="43" customWidth="1"/>
    <col min="5649" max="5651" width="8.25" style="43" customWidth="1"/>
    <col min="5652" max="5652" width="16.625" style="43" customWidth="1"/>
    <col min="5653" max="5653" width="11.125" style="43" customWidth="1"/>
    <col min="5654" max="5656" width="8.25" style="43" customWidth="1"/>
    <col min="5657" max="5657" width="11.125" style="43" customWidth="1"/>
    <col min="5658" max="5660" width="8.25" style="43" customWidth="1"/>
    <col min="5661" max="5661" width="15.5" style="43" customWidth="1"/>
    <col min="5662" max="5662" width="11.125" style="43" customWidth="1"/>
    <col min="5663" max="5665" width="8.25" style="43" customWidth="1"/>
    <col min="5666" max="5666" width="11.125" style="43" customWidth="1"/>
    <col min="5667" max="5669" width="8.25" style="43" customWidth="1"/>
    <col min="5670" max="5670" width="2.375" style="43" customWidth="1"/>
    <col min="5671" max="5888" width="11" style="43"/>
    <col min="5889" max="5889" width="13.875" style="43" customWidth="1"/>
    <col min="5890" max="5890" width="11.125" style="43" customWidth="1"/>
    <col min="5891" max="5894" width="8.25" style="43" customWidth="1"/>
    <col min="5895" max="5895" width="11.125" style="43" customWidth="1"/>
    <col min="5896" max="5898" width="8.25" style="43" customWidth="1"/>
    <col min="5899" max="5899" width="16.75" style="43" customWidth="1"/>
    <col min="5900" max="5900" width="11.125" style="43" customWidth="1"/>
    <col min="5901" max="5903" width="8.25" style="43" customWidth="1"/>
    <col min="5904" max="5904" width="11.125" style="43" customWidth="1"/>
    <col min="5905" max="5907" width="8.25" style="43" customWidth="1"/>
    <col min="5908" max="5908" width="16.625" style="43" customWidth="1"/>
    <col min="5909" max="5909" width="11.125" style="43" customWidth="1"/>
    <col min="5910" max="5912" width="8.25" style="43" customWidth="1"/>
    <col min="5913" max="5913" width="11.125" style="43" customWidth="1"/>
    <col min="5914" max="5916" width="8.25" style="43" customWidth="1"/>
    <col min="5917" max="5917" width="15.5" style="43" customWidth="1"/>
    <col min="5918" max="5918" width="11.125" style="43" customWidth="1"/>
    <col min="5919" max="5921" width="8.25" style="43" customWidth="1"/>
    <col min="5922" max="5922" width="11.125" style="43" customWidth="1"/>
    <col min="5923" max="5925" width="8.25" style="43" customWidth="1"/>
    <col min="5926" max="5926" width="2.375" style="43" customWidth="1"/>
    <col min="5927" max="6144" width="11" style="43"/>
    <col min="6145" max="6145" width="13.875" style="43" customWidth="1"/>
    <col min="6146" max="6146" width="11.125" style="43" customWidth="1"/>
    <col min="6147" max="6150" width="8.25" style="43" customWidth="1"/>
    <col min="6151" max="6151" width="11.125" style="43" customWidth="1"/>
    <col min="6152" max="6154" width="8.25" style="43" customWidth="1"/>
    <col min="6155" max="6155" width="16.75" style="43" customWidth="1"/>
    <col min="6156" max="6156" width="11.125" style="43" customWidth="1"/>
    <col min="6157" max="6159" width="8.25" style="43" customWidth="1"/>
    <col min="6160" max="6160" width="11.125" style="43" customWidth="1"/>
    <col min="6161" max="6163" width="8.25" style="43" customWidth="1"/>
    <col min="6164" max="6164" width="16.625" style="43" customWidth="1"/>
    <col min="6165" max="6165" width="11.125" style="43" customWidth="1"/>
    <col min="6166" max="6168" width="8.25" style="43" customWidth="1"/>
    <col min="6169" max="6169" width="11.125" style="43" customWidth="1"/>
    <col min="6170" max="6172" width="8.25" style="43" customWidth="1"/>
    <col min="6173" max="6173" width="15.5" style="43" customWidth="1"/>
    <col min="6174" max="6174" width="11.125" style="43" customWidth="1"/>
    <col min="6175" max="6177" width="8.25" style="43" customWidth="1"/>
    <col min="6178" max="6178" width="11.125" style="43" customWidth="1"/>
    <col min="6179" max="6181" width="8.25" style="43" customWidth="1"/>
    <col min="6182" max="6182" width="2.375" style="43" customWidth="1"/>
    <col min="6183" max="6400" width="11" style="43"/>
    <col min="6401" max="6401" width="13.875" style="43" customWidth="1"/>
    <col min="6402" max="6402" width="11.125" style="43" customWidth="1"/>
    <col min="6403" max="6406" width="8.25" style="43" customWidth="1"/>
    <col min="6407" max="6407" width="11.125" style="43" customWidth="1"/>
    <col min="6408" max="6410" width="8.25" style="43" customWidth="1"/>
    <col min="6411" max="6411" width="16.75" style="43" customWidth="1"/>
    <col min="6412" max="6412" width="11.125" style="43" customWidth="1"/>
    <col min="6413" max="6415" width="8.25" style="43" customWidth="1"/>
    <col min="6416" max="6416" width="11.125" style="43" customWidth="1"/>
    <col min="6417" max="6419" width="8.25" style="43" customWidth="1"/>
    <col min="6420" max="6420" width="16.625" style="43" customWidth="1"/>
    <col min="6421" max="6421" width="11.125" style="43" customWidth="1"/>
    <col min="6422" max="6424" width="8.25" style="43" customWidth="1"/>
    <col min="6425" max="6425" width="11.125" style="43" customWidth="1"/>
    <col min="6426" max="6428" width="8.25" style="43" customWidth="1"/>
    <col min="6429" max="6429" width="15.5" style="43" customWidth="1"/>
    <col min="6430" max="6430" width="11.125" style="43" customWidth="1"/>
    <col min="6431" max="6433" width="8.25" style="43" customWidth="1"/>
    <col min="6434" max="6434" width="11.125" style="43" customWidth="1"/>
    <col min="6435" max="6437" width="8.25" style="43" customWidth="1"/>
    <col min="6438" max="6438" width="2.375" style="43" customWidth="1"/>
    <col min="6439" max="6656" width="11" style="43"/>
    <col min="6657" max="6657" width="13.875" style="43" customWidth="1"/>
    <col min="6658" max="6658" width="11.125" style="43" customWidth="1"/>
    <col min="6659" max="6662" width="8.25" style="43" customWidth="1"/>
    <col min="6663" max="6663" width="11.125" style="43" customWidth="1"/>
    <col min="6664" max="6666" width="8.25" style="43" customWidth="1"/>
    <col min="6667" max="6667" width="16.75" style="43" customWidth="1"/>
    <col min="6668" max="6668" width="11.125" style="43" customWidth="1"/>
    <col min="6669" max="6671" width="8.25" style="43" customWidth="1"/>
    <col min="6672" max="6672" width="11.125" style="43" customWidth="1"/>
    <col min="6673" max="6675" width="8.25" style="43" customWidth="1"/>
    <col min="6676" max="6676" width="16.625" style="43" customWidth="1"/>
    <col min="6677" max="6677" width="11.125" style="43" customWidth="1"/>
    <col min="6678" max="6680" width="8.25" style="43" customWidth="1"/>
    <col min="6681" max="6681" width="11.125" style="43" customWidth="1"/>
    <col min="6682" max="6684" width="8.25" style="43" customWidth="1"/>
    <col min="6685" max="6685" width="15.5" style="43" customWidth="1"/>
    <col min="6686" max="6686" width="11.125" style="43" customWidth="1"/>
    <col min="6687" max="6689" width="8.25" style="43" customWidth="1"/>
    <col min="6690" max="6690" width="11.125" style="43" customWidth="1"/>
    <col min="6691" max="6693" width="8.25" style="43" customWidth="1"/>
    <col min="6694" max="6694" width="2.375" style="43" customWidth="1"/>
    <col min="6695" max="6912" width="11" style="43"/>
    <col min="6913" max="6913" width="13.875" style="43" customWidth="1"/>
    <col min="6914" max="6914" width="11.125" style="43" customWidth="1"/>
    <col min="6915" max="6918" width="8.25" style="43" customWidth="1"/>
    <col min="6919" max="6919" width="11.125" style="43" customWidth="1"/>
    <col min="6920" max="6922" width="8.25" style="43" customWidth="1"/>
    <col min="6923" max="6923" width="16.75" style="43" customWidth="1"/>
    <col min="6924" max="6924" width="11.125" style="43" customWidth="1"/>
    <col min="6925" max="6927" width="8.25" style="43" customWidth="1"/>
    <col min="6928" max="6928" width="11.125" style="43" customWidth="1"/>
    <col min="6929" max="6931" width="8.25" style="43" customWidth="1"/>
    <col min="6932" max="6932" width="16.625" style="43" customWidth="1"/>
    <col min="6933" max="6933" width="11.125" style="43" customWidth="1"/>
    <col min="6934" max="6936" width="8.25" style="43" customWidth="1"/>
    <col min="6937" max="6937" width="11.125" style="43" customWidth="1"/>
    <col min="6938" max="6940" width="8.25" style="43" customWidth="1"/>
    <col min="6941" max="6941" width="15.5" style="43" customWidth="1"/>
    <col min="6942" max="6942" width="11.125" style="43" customWidth="1"/>
    <col min="6943" max="6945" width="8.25" style="43" customWidth="1"/>
    <col min="6946" max="6946" width="11.125" style="43" customWidth="1"/>
    <col min="6947" max="6949" width="8.25" style="43" customWidth="1"/>
    <col min="6950" max="6950" width="2.375" style="43" customWidth="1"/>
    <col min="6951" max="7168" width="11" style="43"/>
    <col min="7169" max="7169" width="13.875" style="43" customWidth="1"/>
    <col min="7170" max="7170" width="11.125" style="43" customWidth="1"/>
    <col min="7171" max="7174" width="8.25" style="43" customWidth="1"/>
    <col min="7175" max="7175" width="11.125" style="43" customWidth="1"/>
    <col min="7176" max="7178" width="8.25" style="43" customWidth="1"/>
    <col min="7179" max="7179" width="16.75" style="43" customWidth="1"/>
    <col min="7180" max="7180" width="11.125" style="43" customWidth="1"/>
    <col min="7181" max="7183" width="8.25" style="43" customWidth="1"/>
    <col min="7184" max="7184" width="11.125" style="43" customWidth="1"/>
    <col min="7185" max="7187" width="8.25" style="43" customWidth="1"/>
    <col min="7188" max="7188" width="16.625" style="43" customWidth="1"/>
    <col min="7189" max="7189" width="11.125" style="43" customWidth="1"/>
    <col min="7190" max="7192" width="8.25" style="43" customWidth="1"/>
    <col min="7193" max="7193" width="11.125" style="43" customWidth="1"/>
    <col min="7194" max="7196" width="8.25" style="43" customWidth="1"/>
    <col min="7197" max="7197" width="15.5" style="43" customWidth="1"/>
    <col min="7198" max="7198" width="11.125" style="43" customWidth="1"/>
    <col min="7199" max="7201" width="8.25" style="43" customWidth="1"/>
    <col min="7202" max="7202" width="11.125" style="43" customWidth="1"/>
    <col min="7203" max="7205" width="8.25" style="43" customWidth="1"/>
    <col min="7206" max="7206" width="2.375" style="43" customWidth="1"/>
    <col min="7207" max="7424" width="11" style="43"/>
    <col min="7425" max="7425" width="13.875" style="43" customWidth="1"/>
    <col min="7426" max="7426" width="11.125" style="43" customWidth="1"/>
    <col min="7427" max="7430" width="8.25" style="43" customWidth="1"/>
    <col min="7431" max="7431" width="11.125" style="43" customWidth="1"/>
    <col min="7432" max="7434" width="8.25" style="43" customWidth="1"/>
    <col min="7435" max="7435" width="16.75" style="43" customWidth="1"/>
    <col min="7436" max="7436" width="11.125" style="43" customWidth="1"/>
    <col min="7437" max="7439" width="8.25" style="43" customWidth="1"/>
    <col min="7440" max="7440" width="11.125" style="43" customWidth="1"/>
    <col min="7441" max="7443" width="8.25" style="43" customWidth="1"/>
    <col min="7444" max="7444" width="16.625" style="43" customWidth="1"/>
    <col min="7445" max="7445" width="11.125" style="43" customWidth="1"/>
    <col min="7446" max="7448" width="8.25" style="43" customWidth="1"/>
    <col min="7449" max="7449" width="11.125" style="43" customWidth="1"/>
    <col min="7450" max="7452" width="8.25" style="43" customWidth="1"/>
    <col min="7453" max="7453" width="15.5" style="43" customWidth="1"/>
    <col min="7454" max="7454" width="11.125" style="43" customWidth="1"/>
    <col min="7455" max="7457" width="8.25" style="43" customWidth="1"/>
    <col min="7458" max="7458" width="11.125" style="43" customWidth="1"/>
    <col min="7459" max="7461" width="8.25" style="43" customWidth="1"/>
    <col min="7462" max="7462" width="2.375" style="43" customWidth="1"/>
    <col min="7463" max="7680" width="11" style="43"/>
    <col min="7681" max="7681" width="13.875" style="43" customWidth="1"/>
    <col min="7682" max="7682" width="11.125" style="43" customWidth="1"/>
    <col min="7683" max="7686" width="8.25" style="43" customWidth="1"/>
    <col min="7687" max="7687" width="11.125" style="43" customWidth="1"/>
    <col min="7688" max="7690" width="8.25" style="43" customWidth="1"/>
    <col min="7691" max="7691" width="16.75" style="43" customWidth="1"/>
    <col min="7692" max="7692" width="11.125" style="43" customWidth="1"/>
    <col min="7693" max="7695" width="8.25" style="43" customWidth="1"/>
    <col min="7696" max="7696" width="11.125" style="43" customWidth="1"/>
    <col min="7697" max="7699" width="8.25" style="43" customWidth="1"/>
    <col min="7700" max="7700" width="16.625" style="43" customWidth="1"/>
    <col min="7701" max="7701" width="11.125" style="43" customWidth="1"/>
    <col min="7702" max="7704" width="8.25" style="43" customWidth="1"/>
    <col min="7705" max="7705" width="11.125" style="43" customWidth="1"/>
    <col min="7706" max="7708" width="8.25" style="43" customWidth="1"/>
    <col min="7709" max="7709" width="15.5" style="43" customWidth="1"/>
    <col min="7710" max="7710" width="11.125" style="43" customWidth="1"/>
    <col min="7711" max="7713" width="8.25" style="43" customWidth="1"/>
    <col min="7714" max="7714" width="11.125" style="43" customWidth="1"/>
    <col min="7715" max="7717" width="8.25" style="43" customWidth="1"/>
    <col min="7718" max="7718" width="2.375" style="43" customWidth="1"/>
    <col min="7719" max="7936" width="11" style="43"/>
    <col min="7937" max="7937" width="13.875" style="43" customWidth="1"/>
    <col min="7938" max="7938" width="11.125" style="43" customWidth="1"/>
    <col min="7939" max="7942" width="8.25" style="43" customWidth="1"/>
    <col min="7943" max="7943" width="11.125" style="43" customWidth="1"/>
    <col min="7944" max="7946" width="8.25" style="43" customWidth="1"/>
    <col min="7947" max="7947" width="16.75" style="43" customWidth="1"/>
    <col min="7948" max="7948" width="11.125" style="43" customWidth="1"/>
    <col min="7949" max="7951" width="8.25" style="43" customWidth="1"/>
    <col min="7952" max="7952" width="11.125" style="43" customWidth="1"/>
    <col min="7953" max="7955" width="8.25" style="43" customWidth="1"/>
    <col min="7956" max="7956" width="16.625" style="43" customWidth="1"/>
    <col min="7957" max="7957" width="11.125" style="43" customWidth="1"/>
    <col min="7958" max="7960" width="8.25" style="43" customWidth="1"/>
    <col min="7961" max="7961" width="11.125" style="43" customWidth="1"/>
    <col min="7962" max="7964" width="8.25" style="43" customWidth="1"/>
    <col min="7965" max="7965" width="15.5" style="43" customWidth="1"/>
    <col min="7966" max="7966" width="11.125" style="43" customWidth="1"/>
    <col min="7967" max="7969" width="8.25" style="43" customWidth="1"/>
    <col min="7970" max="7970" width="11.125" style="43" customWidth="1"/>
    <col min="7971" max="7973" width="8.25" style="43" customWidth="1"/>
    <col min="7974" max="7974" width="2.375" style="43" customWidth="1"/>
    <col min="7975" max="8192" width="11" style="43"/>
    <col min="8193" max="8193" width="13.875" style="43" customWidth="1"/>
    <col min="8194" max="8194" width="11.125" style="43" customWidth="1"/>
    <col min="8195" max="8198" width="8.25" style="43" customWidth="1"/>
    <col min="8199" max="8199" width="11.125" style="43" customWidth="1"/>
    <col min="8200" max="8202" width="8.25" style="43" customWidth="1"/>
    <col min="8203" max="8203" width="16.75" style="43" customWidth="1"/>
    <col min="8204" max="8204" width="11.125" style="43" customWidth="1"/>
    <col min="8205" max="8207" width="8.25" style="43" customWidth="1"/>
    <col min="8208" max="8208" width="11.125" style="43" customWidth="1"/>
    <col min="8209" max="8211" width="8.25" style="43" customWidth="1"/>
    <col min="8212" max="8212" width="16.625" style="43" customWidth="1"/>
    <col min="8213" max="8213" width="11.125" style="43" customWidth="1"/>
    <col min="8214" max="8216" width="8.25" style="43" customWidth="1"/>
    <col min="8217" max="8217" width="11.125" style="43" customWidth="1"/>
    <col min="8218" max="8220" width="8.25" style="43" customWidth="1"/>
    <col min="8221" max="8221" width="15.5" style="43" customWidth="1"/>
    <col min="8222" max="8222" width="11.125" style="43" customWidth="1"/>
    <col min="8223" max="8225" width="8.25" style="43" customWidth="1"/>
    <col min="8226" max="8226" width="11.125" style="43" customWidth="1"/>
    <col min="8227" max="8229" width="8.25" style="43" customWidth="1"/>
    <col min="8230" max="8230" width="2.375" style="43" customWidth="1"/>
    <col min="8231" max="8448" width="11" style="43"/>
    <col min="8449" max="8449" width="13.875" style="43" customWidth="1"/>
    <col min="8450" max="8450" width="11.125" style="43" customWidth="1"/>
    <col min="8451" max="8454" width="8.25" style="43" customWidth="1"/>
    <col min="8455" max="8455" width="11.125" style="43" customWidth="1"/>
    <col min="8456" max="8458" width="8.25" style="43" customWidth="1"/>
    <col min="8459" max="8459" width="16.75" style="43" customWidth="1"/>
    <col min="8460" max="8460" width="11.125" style="43" customWidth="1"/>
    <col min="8461" max="8463" width="8.25" style="43" customWidth="1"/>
    <col min="8464" max="8464" width="11.125" style="43" customWidth="1"/>
    <col min="8465" max="8467" width="8.25" style="43" customWidth="1"/>
    <col min="8468" max="8468" width="16.625" style="43" customWidth="1"/>
    <col min="8469" max="8469" width="11.125" style="43" customWidth="1"/>
    <col min="8470" max="8472" width="8.25" style="43" customWidth="1"/>
    <col min="8473" max="8473" width="11.125" style="43" customWidth="1"/>
    <col min="8474" max="8476" width="8.25" style="43" customWidth="1"/>
    <col min="8477" max="8477" width="15.5" style="43" customWidth="1"/>
    <col min="8478" max="8478" width="11.125" style="43" customWidth="1"/>
    <col min="8479" max="8481" width="8.25" style="43" customWidth="1"/>
    <col min="8482" max="8482" width="11.125" style="43" customWidth="1"/>
    <col min="8483" max="8485" width="8.25" style="43" customWidth="1"/>
    <col min="8486" max="8486" width="2.375" style="43" customWidth="1"/>
    <col min="8487" max="8704" width="11" style="43"/>
    <col min="8705" max="8705" width="13.875" style="43" customWidth="1"/>
    <col min="8706" max="8706" width="11.125" style="43" customWidth="1"/>
    <col min="8707" max="8710" width="8.25" style="43" customWidth="1"/>
    <col min="8711" max="8711" width="11.125" style="43" customWidth="1"/>
    <col min="8712" max="8714" width="8.25" style="43" customWidth="1"/>
    <col min="8715" max="8715" width="16.75" style="43" customWidth="1"/>
    <col min="8716" max="8716" width="11.125" style="43" customWidth="1"/>
    <col min="8717" max="8719" width="8.25" style="43" customWidth="1"/>
    <col min="8720" max="8720" width="11.125" style="43" customWidth="1"/>
    <col min="8721" max="8723" width="8.25" style="43" customWidth="1"/>
    <col min="8724" max="8724" width="16.625" style="43" customWidth="1"/>
    <col min="8725" max="8725" width="11.125" style="43" customWidth="1"/>
    <col min="8726" max="8728" width="8.25" style="43" customWidth="1"/>
    <col min="8729" max="8729" width="11.125" style="43" customWidth="1"/>
    <col min="8730" max="8732" width="8.25" style="43" customWidth="1"/>
    <col min="8733" max="8733" width="15.5" style="43" customWidth="1"/>
    <col min="8734" max="8734" width="11.125" style="43" customWidth="1"/>
    <col min="8735" max="8737" width="8.25" style="43" customWidth="1"/>
    <col min="8738" max="8738" width="11.125" style="43" customWidth="1"/>
    <col min="8739" max="8741" width="8.25" style="43" customWidth="1"/>
    <col min="8742" max="8742" width="2.375" style="43" customWidth="1"/>
    <col min="8743" max="8960" width="11" style="43"/>
    <col min="8961" max="8961" width="13.875" style="43" customWidth="1"/>
    <col min="8962" max="8962" width="11.125" style="43" customWidth="1"/>
    <col min="8963" max="8966" width="8.25" style="43" customWidth="1"/>
    <col min="8967" max="8967" width="11.125" style="43" customWidth="1"/>
    <col min="8968" max="8970" width="8.25" style="43" customWidth="1"/>
    <col min="8971" max="8971" width="16.75" style="43" customWidth="1"/>
    <col min="8972" max="8972" width="11.125" style="43" customWidth="1"/>
    <col min="8973" max="8975" width="8.25" style="43" customWidth="1"/>
    <col min="8976" max="8976" width="11.125" style="43" customWidth="1"/>
    <col min="8977" max="8979" width="8.25" style="43" customWidth="1"/>
    <col min="8980" max="8980" width="16.625" style="43" customWidth="1"/>
    <col min="8981" max="8981" width="11.125" style="43" customWidth="1"/>
    <col min="8982" max="8984" width="8.25" style="43" customWidth="1"/>
    <col min="8985" max="8985" width="11.125" style="43" customWidth="1"/>
    <col min="8986" max="8988" width="8.25" style="43" customWidth="1"/>
    <col min="8989" max="8989" width="15.5" style="43" customWidth="1"/>
    <col min="8990" max="8990" width="11.125" style="43" customWidth="1"/>
    <col min="8991" max="8993" width="8.25" style="43" customWidth="1"/>
    <col min="8994" max="8994" width="11.125" style="43" customWidth="1"/>
    <col min="8995" max="8997" width="8.25" style="43" customWidth="1"/>
    <col min="8998" max="8998" width="2.375" style="43" customWidth="1"/>
    <col min="8999" max="9216" width="11" style="43"/>
    <col min="9217" max="9217" width="13.875" style="43" customWidth="1"/>
    <col min="9218" max="9218" width="11.125" style="43" customWidth="1"/>
    <col min="9219" max="9222" width="8.25" style="43" customWidth="1"/>
    <col min="9223" max="9223" width="11.125" style="43" customWidth="1"/>
    <col min="9224" max="9226" width="8.25" style="43" customWidth="1"/>
    <col min="9227" max="9227" width="16.75" style="43" customWidth="1"/>
    <col min="9228" max="9228" width="11.125" style="43" customWidth="1"/>
    <col min="9229" max="9231" width="8.25" style="43" customWidth="1"/>
    <col min="9232" max="9232" width="11.125" style="43" customWidth="1"/>
    <col min="9233" max="9235" width="8.25" style="43" customWidth="1"/>
    <col min="9236" max="9236" width="16.625" style="43" customWidth="1"/>
    <col min="9237" max="9237" width="11.125" style="43" customWidth="1"/>
    <col min="9238" max="9240" width="8.25" style="43" customWidth="1"/>
    <col min="9241" max="9241" width="11.125" style="43" customWidth="1"/>
    <col min="9242" max="9244" width="8.25" style="43" customWidth="1"/>
    <col min="9245" max="9245" width="15.5" style="43" customWidth="1"/>
    <col min="9246" max="9246" width="11.125" style="43" customWidth="1"/>
    <col min="9247" max="9249" width="8.25" style="43" customWidth="1"/>
    <col min="9250" max="9250" width="11.125" style="43" customWidth="1"/>
    <col min="9251" max="9253" width="8.25" style="43" customWidth="1"/>
    <col min="9254" max="9254" width="2.375" style="43" customWidth="1"/>
    <col min="9255" max="9472" width="11" style="43"/>
    <col min="9473" max="9473" width="13.875" style="43" customWidth="1"/>
    <col min="9474" max="9474" width="11.125" style="43" customWidth="1"/>
    <col min="9475" max="9478" width="8.25" style="43" customWidth="1"/>
    <col min="9479" max="9479" width="11.125" style="43" customWidth="1"/>
    <col min="9480" max="9482" width="8.25" style="43" customWidth="1"/>
    <col min="9483" max="9483" width="16.75" style="43" customWidth="1"/>
    <col min="9484" max="9484" width="11.125" style="43" customWidth="1"/>
    <col min="9485" max="9487" width="8.25" style="43" customWidth="1"/>
    <col min="9488" max="9488" width="11.125" style="43" customWidth="1"/>
    <col min="9489" max="9491" width="8.25" style="43" customWidth="1"/>
    <col min="9492" max="9492" width="16.625" style="43" customWidth="1"/>
    <col min="9493" max="9493" width="11.125" style="43" customWidth="1"/>
    <col min="9494" max="9496" width="8.25" style="43" customWidth="1"/>
    <col min="9497" max="9497" width="11.125" style="43" customWidth="1"/>
    <col min="9498" max="9500" width="8.25" style="43" customWidth="1"/>
    <col min="9501" max="9501" width="15.5" style="43" customWidth="1"/>
    <col min="9502" max="9502" width="11.125" style="43" customWidth="1"/>
    <col min="9503" max="9505" width="8.25" style="43" customWidth="1"/>
    <col min="9506" max="9506" width="11.125" style="43" customWidth="1"/>
    <col min="9507" max="9509" width="8.25" style="43" customWidth="1"/>
    <col min="9510" max="9510" width="2.375" style="43" customWidth="1"/>
    <col min="9511" max="9728" width="11" style="43"/>
    <col min="9729" max="9729" width="13.875" style="43" customWidth="1"/>
    <col min="9730" max="9730" width="11.125" style="43" customWidth="1"/>
    <col min="9731" max="9734" width="8.25" style="43" customWidth="1"/>
    <col min="9735" max="9735" width="11.125" style="43" customWidth="1"/>
    <col min="9736" max="9738" width="8.25" style="43" customWidth="1"/>
    <col min="9739" max="9739" width="16.75" style="43" customWidth="1"/>
    <col min="9740" max="9740" width="11.125" style="43" customWidth="1"/>
    <col min="9741" max="9743" width="8.25" style="43" customWidth="1"/>
    <col min="9744" max="9744" width="11.125" style="43" customWidth="1"/>
    <col min="9745" max="9747" width="8.25" style="43" customWidth="1"/>
    <col min="9748" max="9748" width="16.625" style="43" customWidth="1"/>
    <col min="9749" max="9749" width="11.125" style="43" customWidth="1"/>
    <col min="9750" max="9752" width="8.25" style="43" customWidth="1"/>
    <col min="9753" max="9753" width="11.125" style="43" customWidth="1"/>
    <col min="9754" max="9756" width="8.25" style="43" customWidth="1"/>
    <col min="9757" max="9757" width="15.5" style="43" customWidth="1"/>
    <col min="9758" max="9758" width="11.125" style="43" customWidth="1"/>
    <col min="9759" max="9761" width="8.25" style="43" customWidth="1"/>
    <col min="9762" max="9762" width="11.125" style="43" customWidth="1"/>
    <col min="9763" max="9765" width="8.25" style="43" customWidth="1"/>
    <col min="9766" max="9766" width="2.375" style="43" customWidth="1"/>
    <col min="9767" max="9984" width="11" style="43"/>
    <col min="9985" max="9985" width="13.875" style="43" customWidth="1"/>
    <col min="9986" max="9986" width="11.125" style="43" customWidth="1"/>
    <col min="9987" max="9990" width="8.25" style="43" customWidth="1"/>
    <col min="9991" max="9991" width="11.125" style="43" customWidth="1"/>
    <col min="9992" max="9994" width="8.25" style="43" customWidth="1"/>
    <col min="9995" max="9995" width="16.75" style="43" customWidth="1"/>
    <col min="9996" max="9996" width="11.125" style="43" customWidth="1"/>
    <col min="9997" max="9999" width="8.25" style="43" customWidth="1"/>
    <col min="10000" max="10000" width="11.125" style="43" customWidth="1"/>
    <col min="10001" max="10003" width="8.25" style="43" customWidth="1"/>
    <col min="10004" max="10004" width="16.625" style="43" customWidth="1"/>
    <col min="10005" max="10005" width="11.125" style="43" customWidth="1"/>
    <col min="10006" max="10008" width="8.25" style="43" customWidth="1"/>
    <col min="10009" max="10009" width="11.125" style="43" customWidth="1"/>
    <col min="10010" max="10012" width="8.25" style="43" customWidth="1"/>
    <col min="10013" max="10013" width="15.5" style="43" customWidth="1"/>
    <col min="10014" max="10014" width="11.125" style="43" customWidth="1"/>
    <col min="10015" max="10017" width="8.25" style="43" customWidth="1"/>
    <col min="10018" max="10018" width="11.125" style="43" customWidth="1"/>
    <col min="10019" max="10021" width="8.25" style="43" customWidth="1"/>
    <col min="10022" max="10022" width="2.375" style="43" customWidth="1"/>
    <col min="10023" max="10240" width="11" style="43"/>
    <col min="10241" max="10241" width="13.875" style="43" customWidth="1"/>
    <col min="10242" max="10242" width="11.125" style="43" customWidth="1"/>
    <col min="10243" max="10246" width="8.25" style="43" customWidth="1"/>
    <col min="10247" max="10247" width="11.125" style="43" customWidth="1"/>
    <col min="10248" max="10250" width="8.25" style="43" customWidth="1"/>
    <col min="10251" max="10251" width="16.75" style="43" customWidth="1"/>
    <col min="10252" max="10252" width="11.125" style="43" customWidth="1"/>
    <col min="10253" max="10255" width="8.25" style="43" customWidth="1"/>
    <col min="10256" max="10256" width="11.125" style="43" customWidth="1"/>
    <col min="10257" max="10259" width="8.25" style="43" customWidth="1"/>
    <col min="10260" max="10260" width="16.625" style="43" customWidth="1"/>
    <col min="10261" max="10261" width="11.125" style="43" customWidth="1"/>
    <col min="10262" max="10264" width="8.25" style="43" customWidth="1"/>
    <col min="10265" max="10265" width="11.125" style="43" customWidth="1"/>
    <col min="10266" max="10268" width="8.25" style="43" customWidth="1"/>
    <col min="10269" max="10269" width="15.5" style="43" customWidth="1"/>
    <col min="10270" max="10270" width="11.125" style="43" customWidth="1"/>
    <col min="10271" max="10273" width="8.25" style="43" customWidth="1"/>
    <col min="10274" max="10274" width="11.125" style="43" customWidth="1"/>
    <col min="10275" max="10277" width="8.25" style="43" customWidth="1"/>
    <col min="10278" max="10278" width="2.375" style="43" customWidth="1"/>
    <col min="10279" max="10496" width="11" style="43"/>
    <col min="10497" max="10497" width="13.875" style="43" customWidth="1"/>
    <col min="10498" max="10498" width="11.125" style="43" customWidth="1"/>
    <col min="10499" max="10502" width="8.25" style="43" customWidth="1"/>
    <col min="10503" max="10503" width="11.125" style="43" customWidth="1"/>
    <col min="10504" max="10506" width="8.25" style="43" customWidth="1"/>
    <col min="10507" max="10507" width="16.75" style="43" customWidth="1"/>
    <col min="10508" max="10508" width="11.125" style="43" customWidth="1"/>
    <col min="10509" max="10511" width="8.25" style="43" customWidth="1"/>
    <col min="10512" max="10512" width="11.125" style="43" customWidth="1"/>
    <col min="10513" max="10515" width="8.25" style="43" customWidth="1"/>
    <col min="10516" max="10516" width="16.625" style="43" customWidth="1"/>
    <col min="10517" max="10517" width="11.125" style="43" customWidth="1"/>
    <col min="10518" max="10520" width="8.25" style="43" customWidth="1"/>
    <col min="10521" max="10521" width="11.125" style="43" customWidth="1"/>
    <col min="10522" max="10524" width="8.25" style="43" customWidth="1"/>
    <col min="10525" max="10525" width="15.5" style="43" customWidth="1"/>
    <col min="10526" max="10526" width="11.125" style="43" customWidth="1"/>
    <col min="10527" max="10529" width="8.25" style="43" customWidth="1"/>
    <col min="10530" max="10530" width="11.125" style="43" customWidth="1"/>
    <col min="10531" max="10533" width="8.25" style="43" customWidth="1"/>
    <col min="10534" max="10534" width="2.375" style="43" customWidth="1"/>
    <col min="10535" max="10752" width="11" style="43"/>
    <col min="10753" max="10753" width="13.875" style="43" customWidth="1"/>
    <col min="10754" max="10754" width="11.125" style="43" customWidth="1"/>
    <col min="10755" max="10758" width="8.25" style="43" customWidth="1"/>
    <col min="10759" max="10759" width="11.125" style="43" customWidth="1"/>
    <col min="10760" max="10762" width="8.25" style="43" customWidth="1"/>
    <col min="10763" max="10763" width="16.75" style="43" customWidth="1"/>
    <col min="10764" max="10764" width="11.125" style="43" customWidth="1"/>
    <col min="10765" max="10767" width="8.25" style="43" customWidth="1"/>
    <col min="10768" max="10768" width="11.125" style="43" customWidth="1"/>
    <col min="10769" max="10771" width="8.25" style="43" customWidth="1"/>
    <col min="10772" max="10772" width="16.625" style="43" customWidth="1"/>
    <col min="10773" max="10773" width="11.125" style="43" customWidth="1"/>
    <col min="10774" max="10776" width="8.25" style="43" customWidth="1"/>
    <col min="10777" max="10777" width="11.125" style="43" customWidth="1"/>
    <col min="10778" max="10780" width="8.25" style="43" customWidth="1"/>
    <col min="10781" max="10781" width="15.5" style="43" customWidth="1"/>
    <col min="10782" max="10782" width="11.125" style="43" customWidth="1"/>
    <col min="10783" max="10785" width="8.25" style="43" customWidth="1"/>
    <col min="10786" max="10786" width="11.125" style="43" customWidth="1"/>
    <col min="10787" max="10789" width="8.25" style="43" customWidth="1"/>
    <col min="10790" max="10790" width="2.375" style="43" customWidth="1"/>
    <col min="10791" max="11008" width="11" style="43"/>
    <col min="11009" max="11009" width="13.875" style="43" customWidth="1"/>
    <col min="11010" max="11010" width="11.125" style="43" customWidth="1"/>
    <col min="11011" max="11014" width="8.25" style="43" customWidth="1"/>
    <col min="11015" max="11015" width="11.125" style="43" customWidth="1"/>
    <col min="11016" max="11018" width="8.25" style="43" customWidth="1"/>
    <col min="11019" max="11019" width="16.75" style="43" customWidth="1"/>
    <col min="11020" max="11020" width="11.125" style="43" customWidth="1"/>
    <col min="11021" max="11023" width="8.25" style="43" customWidth="1"/>
    <col min="11024" max="11024" width="11.125" style="43" customWidth="1"/>
    <col min="11025" max="11027" width="8.25" style="43" customWidth="1"/>
    <col min="11028" max="11028" width="16.625" style="43" customWidth="1"/>
    <col min="11029" max="11029" width="11.125" style="43" customWidth="1"/>
    <col min="11030" max="11032" width="8.25" style="43" customWidth="1"/>
    <col min="11033" max="11033" width="11.125" style="43" customWidth="1"/>
    <col min="11034" max="11036" width="8.25" style="43" customWidth="1"/>
    <col min="11037" max="11037" width="15.5" style="43" customWidth="1"/>
    <col min="11038" max="11038" width="11.125" style="43" customWidth="1"/>
    <col min="11039" max="11041" width="8.25" style="43" customWidth="1"/>
    <col min="11042" max="11042" width="11.125" style="43" customWidth="1"/>
    <col min="11043" max="11045" width="8.25" style="43" customWidth="1"/>
    <col min="11046" max="11046" width="2.375" style="43" customWidth="1"/>
    <col min="11047" max="11264" width="11" style="43"/>
    <col min="11265" max="11265" width="13.875" style="43" customWidth="1"/>
    <col min="11266" max="11266" width="11.125" style="43" customWidth="1"/>
    <col min="11267" max="11270" width="8.25" style="43" customWidth="1"/>
    <col min="11271" max="11271" width="11.125" style="43" customWidth="1"/>
    <col min="11272" max="11274" width="8.25" style="43" customWidth="1"/>
    <col min="11275" max="11275" width="16.75" style="43" customWidth="1"/>
    <col min="11276" max="11276" width="11.125" style="43" customWidth="1"/>
    <col min="11277" max="11279" width="8.25" style="43" customWidth="1"/>
    <col min="11280" max="11280" width="11.125" style="43" customWidth="1"/>
    <col min="11281" max="11283" width="8.25" style="43" customWidth="1"/>
    <col min="11284" max="11284" width="16.625" style="43" customWidth="1"/>
    <col min="11285" max="11285" width="11.125" style="43" customWidth="1"/>
    <col min="11286" max="11288" width="8.25" style="43" customWidth="1"/>
    <col min="11289" max="11289" width="11.125" style="43" customWidth="1"/>
    <col min="11290" max="11292" width="8.25" style="43" customWidth="1"/>
    <col min="11293" max="11293" width="15.5" style="43" customWidth="1"/>
    <col min="11294" max="11294" width="11.125" style="43" customWidth="1"/>
    <col min="11295" max="11297" width="8.25" style="43" customWidth="1"/>
    <col min="11298" max="11298" width="11.125" style="43" customWidth="1"/>
    <col min="11299" max="11301" width="8.25" style="43" customWidth="1"/>
    <col min="11302" max="11302" width="2.375" style="43" customWidth="1"/>
    <col min="11303" max="11520" width="11" style="43"/>
    <col min="11521" max="11521" width="13.875" style="43" customWidth="1"/>
    <col min="11522" max="11522" width="11.125" style="43" customWidth="1"/>
    <col min="11523" max="11526" width="8.25" style="43" customWidth="1"/>
    <col min="11527" max="11527" width="11.125" style="43" customWidth="1"/>
    <col min="11528" max="11530" width="8.25" style="43" customWidth="1"/>
    <col min="11531" max="11531" width="16.75" style="43" customWidth="1"/>
    <col min="11532" max="11532" width="11.125" style="43" customWidth="1"/>
    <col min="11533" max="11535" width="8.25" style="43" customWidth="1"/>
    <col min="11536" max="11536" width="11.125" style="43" customWidth="1"/>
    <col min="11537" max="11539" width="8.25" style="43" customWidth="1"/>
    <col min="11540" max="11540" width="16.625" style="43" customWidth="1"/>
    <col min="11541" max="11541" width="11.125" style="43" customWidth="1"/>
    <col min="11542" max="11544" width="8.25" style="43" customWidth="1"/>
    <col min="11545" max="11545" width="11.125" style="43" customWidth="1"/>
    <col min="11546" max="11548" width="8.25" style="43" customWidth="1"/>
    <col min="11549" max="11549" width="15.5" style="43" customWidth="1"/>
    <col min="11550" max="11550" width="11.125" style="43" customWidth="1"/>
    <col min="11551" max="11553" width="8.25" style="43" customWidth="1"/>
    <col min="11554" max="11554" width="11.125" style="43" customWidth="1"/>
    <col min="11555" max="11557" width="8.25" style="43" customWidth="1"/>
    <col min="11558" max="11558" width="2.375" style="43" customWidth="1"/>
    <col min="11559" max="11776" width="11" style="43"/>
    <col min="11777" max="11777" width="13.875" style="43" customWidth="1"/>
    <col min="11778" max="11778" width="11.125" style="43" customWidth="1"/>
    <col min="11779" max="11782" width="8.25" style="43" customWidth="1"/>
    <col min="11783" max="11783" width="11.125" style="43" customWidth="1"/>
    <col min="11784" max="11786" width="8.25" style="43" customWidth="1"/>
    <col min="11787" max="11787" width="16.75" style="43" customWidth="1"/>
    <col min="11788" max="11788" width="11.125" style="43" customWidth="1"/>
    <col min="11789" max="11791" width="8.25" style="43" customWidth="1"/>
    <col min="11792" max="11792" width="11.125" style="43" customWidth="1"/>
    <col min="11793" max="11795" width="8.25" style="43" customWidth="1"/>
    <col min="11796" max="11796" width="16.625" style="43" customWidth="1"/>
    <col min="11797" max="11797" width="11.125" style="43" customWidth="1"/>
    <col min="11798" max="11800" width="8.25" style="43" customWidth="1"/>
    <col min="11801" max="11801" width="11.125" style="43" customWidth="1"/>
    <col min="11802" max="11804" width="8.25" style="43" customWidth="1"/>
    <col min="11805" max="11805" width="15.5" style="43" customWidth="1"/>
    <col min="11806" max="11806" width="11.125" style="43" customWidth="1"/>
    <col min="11807" max="11809" width="8.25" style="43" customWidth="1"/>
    <col min="11810" max="11810" width="11.125" style="43" customWidth="1"/>
    <col min="11811" max="11813" width="8.25" style="43" customWidth="1"/>
    <col min="11814" max="11814" width="2.375" style="43" customWidth="1"/>
    <col min="11815" max="12032" width="11" style="43"/>
    <col min="12033" max="12033" width="13.875" style="43" customWidth="1"/>
    <col min="12034" max="12034" width="11.125" style="43" customWidth="1"/>
    <col min="12035" max="12038" width="8.25" style="43" customWidth="1"/>
    <col min="12039" max="12039" width="11.125" style="43" customWidth="1"/>
    <col min="12040" max="12042" width="8.25" style="43" customWidth="1"/>
    <col min="12043" max="12043" width="16.75" style="43" customWidth="1"/>
    <col min="12044" max="12044" width="11.125" style="43" customWidth="1"/>
    <col min="12045" max="12047" width="8.25" style="43" customWidth="1"/>
    <col min="12048" max="12048" width="11.125" style="43" customWidth="1"/>
    <col min="12049" max="12051" width="8.25" style="43" customWidth="1"/>
    <col min="12052" max="12052" width="16.625" style="43" customWidth="1"/>
    <col min="12053" max="12053" width="11.125" style="43" customWidth="1"/>
    <col min="12054" max="12056" width="8.25" style="43" customWidth="1"/>
    <col min="12057" max="12057" width="11.125" style="43" customWidth="1"/>
    <col min="12058" max="12060" width="8.25" style="43" customWidth="1"/>
    <col min="12061" max="12061" width="15.5" style="43" customWidth="1"/>
    <col min="12062" max="12062" width="11.125" style="43" customWidth="1"/>
    <col min="12063" max="12065" width="8.25" style="43" customWidth="1"/>
    <col min="12066" max="12066" width="11.125" style="43" customWidth="1"/>
    <col min="12067" max="12069" width="8.25" style="43" customWidth="1"/>
    <col min="12070" max="12070" width="2.375" style="43" customWidth="1"/>
    <col min="12071" max="12288" width="11" style="43"/>
    <col min="12289" max="12289" width="13.875" style="43" customWidth="1"/>
    <col min="12290" max="12290" width="11.125" style="43" customWidth="1"/>
    <col min="12291" max="12294" width="8.25" style="43" customWidth="1"/>
    <col min="12295" max="12295" width="11.125" style="43" customWidth="1"/>
    <col min="12296" max="12298" width="8.25" style="43" customWidth="1"/>
    <col min="12299" max="12299" width="16.75" style="43" customWidth="1"/>
    <col min="12300" max="12300" width="11.125" style="43" customWidth="1"/>
    <col min="12301" max="12303" width="8.25" style="43" customWidth="1"/>
    <col min="12304" max="12304" width="11.125" style="43" customWidth="1"/>
    <col min="12305" max="12307" width="8.25" style="43" customWidth="1"/>
    <col min="12308" max="12308" width="16.625" style="43" customWidth="1"/>
    <col min="12309" max="12309" width="11.125" style="43" customWidth="1"/>
    <col min="12310" max="12312" width="8.25" style="43" customWidth="1"/>
    <col min="12313" max="12313" width="11.125" style="43" customWidth="1"/>
    <col min="12314" max="12316" width="8.25" style="43" customWidth="1"/>
    <col min="12317" max="12317" width="15.5" style="43" customWidth="1"/>
    <col min="12318" max="12318" width="11.125" style="43" customWidth="1"/>
    <col min="12319" max="12321" width="8.25" style="43" customWidth="1"/>
    <col min="12322" max="12322" width="11.125" style="43" customWidth="1"/>
    <col min="12323" max="12325" width="8.25" style="43" customWidth="1"/>
    <col min="12326" max="12326" width="2.375" style="43" customWidth="1"/>
    <col min="12327" max="12544" width="11" style="43"/>
    <col min="12545" max="12545" width="13.875" style="43" customWidth="1"/>
    <col min="12546" max="12546" width="11.125" style="43" customWidth="1"/>
    <col min="12547" max="12550" width="8.25" style="43" customWidth="1"/>
    <col min="12551" max="12551" width="11.125" style="43" customWidth="1"/>
    <col min="12552" max="12554" width="8.25" style="43" customWidth="1"/>
    <col min="12555" max="12555" width="16.75" style="43" customWidth="1"/>
    <col min="12556" max="12556" width="11.125" style="43" customWidth="1"/>
    <col min="12557" max="12559" width="8.25" style="43" customWidth="1"/>
    <col min="12560" max="12560" width="11.125" style="43" customWidth="1"/>
    <col min="12561" max="12563" width="8.25" style="43" customWidth="1"/>
    <col min="12564" max="12564" width="16.625" style="43" customWidth="1"/>
    <col min="12565" max="12565" width="11.125" style="43" customWidth="1"/>
    <col min="12566" max="12568" width="8.25" style="43" customWidth="1"/>
    <col min="12569" max="12569" width="11.125" style="43" customWidth="1"/>
    <col min="12570" max="12572" width="8.25" style="43" customWidth="1"/>
    <col min="12573" max="12573" width="15.5" style="43" customWidth="1"/>
    <col min="12574" max="12574" width="11.125" style="43" customWidth="1"/>
    <col min="12575" max="12577" width="8.25" style="43" customWidth="1"/>
    <col min="12578" max="12578" width="11.125" style="43" customWidth="1"/>
    <col min="12579" max="12581" width="8.25" style="43" customWidth="1"/>
    <col min="12582" max="12582" width="2.375" style="43" customWidth="1"/>
    <col min="12583" max="12800" width="11" style="43"/>
    <col min="12801" max="12801" width="13.875" style="43" customWidth="1"/>
    <col min="12802" max="12802" width="11.125" style="43" customWidth="1"/>
    <col min="12803" max="12806" width="8.25" style="43" customWidth="1"/>
    <col min="12807" max="12807" width="11.125" style="43" customWidth="1"/>
    <col min="12808" max="12810" width="8.25" style="43" customWidth="1"/>
    <col min="12811" max="12811" width="16.75" style="43" customWidth="1"/>
    <col min="12812" max="12812" width="11.125" style="43" customWidth="1"/>
    <col min="12813" max="12815" width="8.25" style="43" customWidth="1"/>
    <col min="12816" max="12816" width="11.125" style="43" customWidth="1"/>
    <col min="12817" max="12819" width="8.25" style="43" customWidth="1"/>
    <col min="12820" max="12820" width="16.625" style="43" customWidth="1"/>
    <col min="12821" max="12821" width="11.125" style="43" customWidth="1"/>
    <col min="12822" max="12824" width="8.25" style="43" customWidth="1"/>
    <col min="12825" max="12825" width="11.125" style="43" customWidth="1"/>
    <col min="12826" max="12828" width="8.25" style="43" customWidth="1"/>
    <col min="12829" max="12829" width="15.5" style="43" customWidth="1"/>
    <col min="12830" max="12830" width="11.125" style="43" customWidth="1"/>
    <col min="12831" max="12833" width="8.25" style="43" customWidth="1"/>
    <col min="12834" max="12834" width="11.125" style="43" customWidth="1"/>
    <col min="12835" max="12837" width="8.25" style="43" customWidth="1"/>
    <col min="12838" max="12838" width="2.375" style="43" customWidth="1"/>
    <col min="12839" max="13056" width="11" style="43"/>
    <col min="13057" max="13057" width="13.875" style="43" customWidth="1"/>
    <col min="13058" max="13058" width="11.125" style="43" customWidth="1"/>
    <col min="13059" max="13062" width="8.25" style="43" customWidth="1"/>
    <col min="13063" max="13063" width="11.125" style="43" customWidth="1"/>
    <col min="13064" max="13066" width="8.25" style="43" customWidth="1"/>
    <col min="13067" max="13067" width="16.75" style="43" customWidth="1"/>
    <col min="13068" max="13068" width="11.125" style="43" customWidth="1"/>
    <col min="13069" max="13071" width="8.25" style="43" customWidth="1"/>
    <col min="13072" max="13072" width="11.125" style="43" customWidth="1"/>
    <col min="13073" max="13075" width="8.25" style="43" customWidth="1"/>
    <col min="13076" max="13076" width="16.625" style="43" customWidth="1"/>
    <col min="13077" max="13077" width="11.125" style="43" customWidth="1"/>
    <col min="13078" max="13080" width="8.25" style="43" customWidth="1"/>
    <col min="13081" max="13081" width="11.125" style="43" customWidth="1"/>
    <col min="13082" max="13084" width="8.25" style="43" customWidth="1"/>
    <col min="13085" max="13085" width="15.5" style="43" customWidth="1"/>
    <col min="13086" max="13086" width="11.125" style="43" customWidth="1"/>
    <col min="13087" max="13089" width="8.25" style="43" customWidth="1"/>
    <col min="13090" max="13090" width="11.125" style="43" customWidth="1"/>
    <col min="13091" max="13093" width="8.25" style="43" customWidth="1"/>
    <col min="13094" max="13094" width="2.375" style="43" customWidth="1"/>
    <col min="13095" max="13312" width="11" style="43"/>
    <col min="13313" max="13313" width="13.875" style="43" customWidth="1"/>
    <col min="13314" max="13314" width="11.125" style="43" customWidth="1"/>
    <col min="13315" max="13318" width="8.25" style="43" customWidth="1"/>
    <col min="13319" max="13319" width="11.125" style="43" customWidth="1"/>
    <col min="13320" max="13322" width="8.25" style="43" customWidth="1"/>
    <col min="13323" max="13323" width="16.75" style="43" customWidth="1"/>
    <col min="13324" max="13324" width="11.125" style="43" customWidth="1"/>
    <col min="13325" max="13327" width="8.25" style="43" customWidth="1"/>
    <col min="13328" max="13328" width="11.125" style="43" customWidth="1"/>
    <col min="13329" max="13331" width="8.25" style="43" customWidth="1"/>
    <col min="13332" max="13332" width="16.625" style="43" customWidth="1"/>
    <col min="13333" max="13333" width="11.125" style="43" customWidth="1"/>
    <col min="13334" max="13336" width="8.25" style="43" customWidth="1"/>
    <col min="13337" max="13337" width="11.125" style="43" customWidth="1"/>
    <col min="13338" max="13340" width="8.25" style="43" customWidth="1"/>
    <col min="13341" max="13341" width="15.5" style="43" customWidth="1"/>
    <col min="13342" max="13342" width="11.125" style="43" customWidth="1"/>
    <col min="13343" max="13345" width="8.25" style="43" customWidth="1"/>
    <col min="13346" max="13346" width="11.125" style="43" customWidth="1"/>
    <col min="13347" max="13349" width="8.25" style="43" customWidth="1"/>
    <col min="13350" max="13350" width="2.375" style="43" customWidth="1"/>
    <col min="13351" max="13568" width="11" style="43"/>
    <col min="13569" max="13569" width="13.875" style="43" customWidth="1"/>
    <col min="13570" max="13570" width="11.125" style="43" customWidth="1"/>
    <col min="13571" max="13574" width="8.25" style="43" customWidth="1"/>
    <col min="13575" max="13575" width="11.125" style="43" customWidth="1"/>
    <col min="13576" max="13578" width="8.25" style="43" customWidth="1"/>
    <col min="13579" max="13579" width="16.75" style="43" customWidth="1"/>
    <col min="13580" max="13580" width="11.125" style="43" customWidth="1"/>
    <col min="13581" max="13583" width="8.25" style="43" customWidth="1"/>
    <col min="13584" max="13584" width="11.125" style="43" customWidth="1"/>
    <col min="13585" max="13587" width="8.25" style="43" customWidth="1"/>
    <col min="13588" max="13588" width="16.625" style="43" customWidth="1"/>
    <col min="13589" max="13589" width="11.125" style="43" customWidth="1"/>
    <col min="13590" max="13592" width="8.25" style="43" customWidth="1"/>
    <col min="13593" max="13593" width="11.125" style="43" customWidth="1"/>
    <col min="13594" max="13596" width="8.25" style="43" customWidth="1"/>
    <col min="13597" max="13597" width="15.5" style="43" customWidth="1"/>
    <col min="13598" max="13598" width="11.125" style="43" customWidth="1"/>
    <col min="13599" max="13601" width="8.25" style="43" customWidth="1"/>
    <col min="13602" max="13602" width="11.125" style="43" customWidth="1"/>
    <col min="13603" max="13605" width="8.25" style="43" customWidth="1"/>
    <col min="13606" max="13606" width="2.375" style="43" customWidth="1"/>
    <col min="13607" max="13824" width="11" style="43"/>
    <col min="13825" max="13825" width="13.875" style="43" customWidth="1"/>
    <col min="13826" max="13826" width="11.125" style="43" customWidth="1"/>
    <col min="13827" max="13830" width="8.25" style="43" customWidth="1"/>
    <col min="13831" max="13831" width="11.125" style="43" customWidth="1"/>
    <col min="13832" max="13834" width="8.25" style="43" customWidth="1"/>
    <col min="13835" max="13835" width="16.75" style="43" customWidth="1"/>
    <col min="13836" max="13836" width="11.125" style="43" customWidth="1"/>
    <col min="13837" max="13839" width="8.25" style="43" customWidth="1"/>
    <col min="13840" max="13840" width="11.125" style="43" customWidth="1"/>
    <col min="13841" max="13843" width="8.25" style="43" customWidth="1"/>
    <col min="13844" max="13844" width="16.625" style="43" customWidth="1"/>
    <col min="13845" max="13845" width="11.125" style="43" customWidth="1"/>
    <col min="13846" max="13848" width="8.25" style="43" customWidth="1"/>
    <col min="13849" max="13849" width="11.125" style="43" customWidth="1"/>
    <col min="13850" max="13852" width="8.25" style="43" customWidth="1"/>
    <col min="13853" max="13853" width="15.5" style="43" customWidth="1"/>
    <col min="13854" max="13854" width="11.125" style="43" customWidth="1"/>
    <col min="13855" max="13857" width="8.25" style="43" customWidth="1"/>
    <col min="13858" max="13858" width="11.125" style="43" customWidth="1"/>
    <col min="13859" max="13861" width="8.25" style="43" customWidth="1"/>
    <col min="13862" max="13862" width="2.375" style="43" customWidth="1"/>
    <col min="13863" max="14080" width="11" style="43"/>
    <col min="14081" max="14081" width="13.875" style="43" customWidth="1"/>
    <col min="14082" max="14082" width="11.125" style="43" customWidth="1"/>
    <col min="14083" max="14086" width="8.25" style="43" customWidth="1"/>
    <col min="14087" max="14087" width="11.125" style="43" customWidth="1"/>
    <col min="14088" max="14090" width="8.25" style="43" customWidth="1"/>
    <col min="14091" max="14091" width="16.75" style="43" customWidth="1"/>
    <col min="14092" max="14092" width="11.125" style="43" customWidth="1"/>
    <col min="14093" max="14095" width="8.25" style="43" customWidth="1"/>
    <col min="14096" max="14096" width="11.125" style="43" customWidth="1"/>
    <col min="14097" max="14099" width="8.25" style="43" customWidth="1"/>
    <col min="14100" max="14100" width="16.625" style="43" customWidth="1"/>
    <col min="14101" max="14101" width="11.125" style="43" customWidth="1"/>
    <col min="14102" max="14104" width="8.25" style="43" customWidth="1"/>
    <col min="14105" max="14105" width="11.125" style="43" customWidth="1"/>
    <col min="14106" max="14108" width="8.25" style="43" customWidth="1"/>
    <col min="14109" max="14109" width="15.5" style="43" customWidth="1"/>
    <col min="14110" max="14110" width="11.125" style="43" customWidth="1"/>
    <col min="14111" max="14113" width="8.25" style="43" customWidth="1"/>
    <col min="14114" max="14114" width="11.125" style="43" customWidth="1"/>
    <col min="14115" max="14117" width="8.25" style="43" customWidth="1"/>
    <col min="14118" max="14118" width="2.375" style="43" customWidth="1"/>
    <col min="14119" max="14336" width="11" style="43"/>
    <col min="14337" max="14337" width="13.875" style="43" customWidth="1"/>
    <col min="14338" max="14338" width="11.125" style="43" customWidth="1"/>
    <col min="14339" max="14342" width="8.25" style="43" customWidth="1"/>
    <col min="14343" max="14343" width="11.125" style="43" customWidth="1"/>
    <col min="14344" max="14346" width="8.25" style="43" customWidth="1"/>
    <col min="14347" max="14347" width="16.75" style="43" customWidth="1"/>
    <col min="14348" max="14348" width="11.125" style="43" customWidth="1"/>
    <col min="14349" max="14351" width="8.25" style="43" customWidth="1"/>
    <col min="14352" max="14352" width="11.125" style="43" customWidth="1"/>
    <col min="14353" max="14355" width="8.25" style="43" customWidth="1"/>
    <col min="14356" max="14356" width="16.625" style="43" customWidth="1"/>
    <col min="14357" max="14357" width="11.125" style="43" customWidth="1"/>
    <col min="14358" max="14360" width="8.25" style="43" customWidth="1"/>
    <col min="14361" max="14361" width="11.125" style="43" customWidth="1"/>
    <col min="14362" max="14364" width="8.25" style="43" customWidth="1"/>
    <col min="14365" max="14365" width="15.5" style="43" customWidth="1"/>
    <col min="14366" max="14366" width="11.125" style="43" customWidth="1"/>
    <col min="14367" max="14369" width="8.25" style="43" customWidth="1"/>
    <col min="14370" max="14370" width="11.125" style="43" customWidth="1"/>
    <col min="14371" max="14373" width="8.25" style="43" customWidth="1"/>
    <col min="14374" max="14374" width="2.375" style="43" customWidth="1"/>
    <col min="14375" max="14592" width="11" style="43"/>
    <col min="14593" max="14593" width="13.875" style="43" customWidth="1"/>
    <col min="14594" max="14594" width="11.125" style="43" customWidth="1"/>
    <col min="14595" max="14598" width="8.25" style="43" customWidth="1"/>
    <col min="14599" max="14599" width="11.125" style="43" customWidth="1"/>
    <col min="14600" max="14602" width="8.25" style="43" customWidth="1"/>
    <col min="14603" max="14603" width="16.75" style="43" customWidth="1"/>
    <col min="14604" max="14604" width="11.125" style="43" customWidth="1"/>
    <col min="14605" max="14607" width="8.25" style="43" customWidth="1"/>
    <col min="14608" max="14608" width="11.125" style="43" customWidth="1"/>
    <col min="14609" max="14611" width="8.25" style="43" customWidth="1"/>
    <col min="14612" max="14612" width="16.625" style="43" customWidth="1"/>
    <col min="14613" max="14613" width="11.125" style="43" customWidth="1"/>
    <col min="14614" max="14616" width="8.25" style="43" customWidth="1"/>
    <col min="14617" max="14617" width="11.125" style="43" customWidth="1"/>
    <col min="14618" max="14620" width="8.25" style="43" customWidth="1"/>
    <col min="14621" max="14621" width="15.5" style="43" customWidth="1"/>
    <col min="14622" max="14622" width="11.125" style="43" customWidth="1"/>
    <col min="14623" max="14625" width="8.25" style="43" customWidth="1"/>
    <col min="14626" max="14626" width="11.125" style="43" customWidth="1"/>
    <col min="14627" max="14629" width="8.25" style="43" customWidth="1"/>
    <col min="14630" max="14630" width="2.375" style="43" customWidth="1"/>
    <col min="14631" max="14848" width="11" style="43"/>
    <col min="14849" max="14849" width="13.875" style="43" customWidth="1"/>
    <col min="14850" max="14850" width="11.125" style="43" customWidth="1"/>
    <col min="14851" max="14854" width="8.25" style="43" customWidth="1"/>
    <col min="14855" max="14855" width="11.125" style="43" customWidth="1"/>
    <col min="14856" max="14858" width="8.25" style="43" customWidth="1"/>
    <col min="14859" max="14859" width="16.75" style="43" customWidth="1"/>
    <col min="14860" max="14860" width="11.125" style="43" customWidth="1"/>
    <col min="14861" max="14863" width="8.25" style="43" customWidth="1"/>
    <col min="14864" max="14864" width="11.125" style="43" customWidth="1"/>
    <col min="14865" max="14867" width="8.25" style="43" customWidth="1"/>
    <col min="14868" max="14868" width="16.625" style="43" customWidth="1"/>
    <col min="14869" max="14869" width="11.125" style="43" customWidth="1"/>
    <col min="14870" max="14872" width="8.25" style="43" customWidth="1"/>
    <col min="14873" max="14873" width="11.125" style="43" customWidth="1"/>
    <col min="14874" max="14876" width="8.25" style="43" customWidth="1"/>
    <col min="14877" max="14877" width="15.5" style="43" customWidth="1"/>
    <col min="14878" max="14878" width="11.125" style="43" customWidth="1"/>
    <col min="14879" max="14881" width="8.25" style="43" customWidth="1"/>
    <col min="14882" max="14882" width="11.125" style="43" customWidth="1"/>
    <col min="14883" max="14885" width="8.25" style="43" customWidth="1"/>
    <col min="14886" max="14886" width="2.375" style="43" customWidth="1"/>
    <col min="14887" max="15104" width="11" style="43"/>
    <col min="15105" max="15105" width="13.875" style="43" customWidth="1"/>
    <col min="15106" max="15106" width="11.125" style="43" customWidth="1"/>
    <col min="15107" max="15110" width="8.25" style="43" customWidth="1"/>
    <col min="15111" max="15111" width="11.125" style="43" customWidth="1"/>
    <col min="15112" max="15114" width="8.25" style="43" customWidth="1"/>
    <col min="15115" max="15115" width="16.75" style="43" customWidth="1"/>
    <col min="15116" max="15116" width="11.125" style="43" customWidth="1"/>
    <col min="15117" max="15119" width="8.25" style="43" customWidth="1"/>
    <col min="15120" max="15120" width="11.125" style="43" customWidth="1"/>
    <col min="15121" max="15123" width="8.25" style="43" customWidth="1"/>
    <col min="15124" max="15124" width="16.625" style="43" customWidth="1"/>
    <col min="15125" max="15125" width="11.125" style="43" customWidth="1"/>
    <col min="15126" max="15128" width="8.25" style="43" customWidth="1"/>
    <col min="15129" max="15129" width="11.125" style="43" customWidth="1"/>
    <col min="15130" max="15132" width="8.25" style="43" customWidth="1"/>
    <col min="15133" max="15133" width="15.5" style="43" customWidth="1"/>
    <col min="15134" max="15134" width="11.125" style="43" customWidth="1"/>
    <col min="15135" max="15137" width="8.25" style="43" customWidth="1"/>
    <col min="15138" max="15138" width="11.125" style="43" customWidth="1"/>
    <col min="15139" max="15141" width="8.25" style="43" customWidth="1"/>
    <col min="15142" max="15142" width="2.375" style="43" customWidth="1"/>
    <col min="15143" max="15360" width="11" style="43"/>
    <col min="15361" max="15361" width="13.875" style="43" customWidth="1"/>
    <col min="15362" max="15362" width="11.125" style="43" customWidth="1"/>
    <col min="15363" max="15366" width="8.25" style="43" customWidth="1"/>
    <col min="15367" max="15367" width="11.125" style="43" customWidth="1"/>
    <col min="15368" max="15370" width="8.25" style="43" customWidth="1"/>
    <col min="15371" max="15371" width="16.75" style="43" customWidth="1"/>
    <col min="15372" max="15372" width="11.125" style="43" customWidth="1"/>
    <col min="15373" max="15375" width="8.25" style="43" customWidth="1"/>
    <col min="15376" max="15376" width="11.125" style="43" customWidth="1"/>
    <col min="15377" max="15379" width="8.25" style="43" customWidth="1"/>
    <col min="15380" max="15380" width="16.625" style="43" customWidth="1"/>
    <col min="15381" max="15381" width="11.125" style="43" customWidth="1"/>
    <col min="15382" max="15384" width="8.25" style="43" customWidth="1"/>
    <col min="15385" max="15385" width="11.125" style="43" customWidth="1"/>
    <col min="15386" max="15388" width="8.25" style="43" customWidth="1"/>
    <col min="15389" max="15389" width="15.5" style="43" customWidth="1"/>
    <col min="15390" max="15390" width="11.125" style="43" customWidth="1"/>
    <col min="15391" max="15393" width="8.25" style="43" customWidth="1"/>
    <col min="15394" max="15394" width="11.125" style="43" customWidth="1"/>
    <col min="15395" max="15397" width="8.25" style="43" customWidth="1"/>
    <col min="15398" max="15398" width="2.375" style="43" customWidth="1"/>
    <col min="15399" max="15616" width="11" style="43"/>
    <col min="15617" max="15617" width="13.875" style="43" customWidth="1"/>
    <col min="15618" max="15618" width="11.125" style="43" customWidth="1"/>
    <col min="15619" max="15622" width="8.25" style="43" customWidth="1"/>
    <col min="15623" max="15623" width="11.125" style="43" customWidth="1"/>
    <col min="15624" max="15626" width="8.25" style="43" customWidth="1"/>
    <col min="15627" max="15627" width="16.75" style="43" customWidth="1"/>
    <col min="15628" max="15628" width="11.125" style="43" customWidth="1"/>
    <col min="15629" max="15631" width="8.25" style="43" customWidth="1"/>
    <col min="15632" max="15632" width="11.125" style="43" customWidth="1"/>
    <col min="15633" max="15635" width="8.25" style="43" customWidth="1"/>
    <col min="15636" max="15636" width="16.625" style="43" customWidth="1"/>
    <col min="15637" max="15637" width="11.125" style="43" customWidth="1"/>
    <col min="15638" max="15640" width="8.25" style="43" customWidth="1"/>
    <col min="15641" max="15641" width="11.125" style="43" customWidth="1"/>
    <col min="15642" max="15644" width="8.25" style="43" customWidth="1"/>
    <col min="15645" max="15645" width="15.5" style="43" customWidth="1"/>
    <col min="15646" max="15646" width="11.125" style="43" customWidth="1"/>
    <col min="15647" max="15649" width="8.25" style="43" customWidth="1"/>
    <col min="15650" max="15650" width="11.125" style="43" customWidth="1"/>
    <col min="15651" max="15653" width="8.25" style="43" customWidth="1"/>
    <col min="15654" max="15654" width="2.375" style="43" customWidth="1"/>
    <col min="15655" max="15872" width="11" style="43"/>
    <col min="15873" max="15873" width="13.875" style="43" customWidth="1"/>
    <col min="15874" max="15874" width="11.125" style="43" customWidth="1"/>
    <col min="15875" max="15878" width="8.25" style="43" customWidth="1"/>
    <col min="15879" max="15879" width="11.125" style="43" customWidth="1"/>
    <col min="15880" max="15882" width="8.25" style="43" customWidth="1"/>
    <col min="15883" max="15883" width="16.75" style="43" customWidth="1"/>
    <col min="15884" max="15884" width="11.125" style="43" customWidth="1"/>
    <col min="15885" max="15887" width="8.25" style="43" customWidth="1"/>
    <col min="15888" max="15888" width="11.125" style="43" customWidth="1"/>
    <col min="15889" max="15891" width="8.25" style="43" customWidth="1"/>
    <col min="15892" max="15892" width="16.625" style="43" customWidth="1"/>
    <col min="15893" max="15893" width="11.125" style="43" customWidth="1"/>
    <col min="15894" max="15896" width="8.25" style="43" customWidth="1"/>
    <col min="15897" max="15897" width="11.125" style="43" customWidth="1"/>
    <col min="15898" max="15900" width="8.25" style="43" customWidth="1"/>
    <col min="15901" max="15901" width="15.5" style="43" customWidth="1"/>
    <col min="15902" max="15902" width="11.125" style="43" customWidth="1"/>
    <col min="15903" max="15905" width="8.25" style="43" customWidth="1"/>
    <col min="15906" max="15906" width="11.125" style="43" customWidth="1"/>
    <col min="15907" max="15909" width="8.25" style="43" customWidth="1"/>
    <col min="15910" max="15910" width="2.375" style="43" customWidth="1"/>
    <col min="15911" max="16128" width="11" style="43"/>
    <col min="16129" max="16129" width="13.875" style="43" customWidth="1"/>
    <col min="16130" max="16130" width="11.125" style="43" customWidth="1"/>
    <col min="16131" max="16134" width="8.25" style="43" customWidth="1"/>
    <col min="16135" max="16135" width="11.125" style="43" customWidth="1"/>
    <col min="16136" max="16138" width="8.25" style="43" customWidth="1"/>
    <col min="16139" max="16139" width="16.75" style="43" customWidth="1"/>
    <col min="16140" max="16140" width="11.125" style="43" customWidth="1"/>
    <col min="16141" max="16143" width="8.25" style="43" customWidth="1"/>
    <col min="16144" max="16144" width="11.125" style="43" customWidth="1"/>
    <col min="16145" max="16147" width="8.25" style="43" customWidth="1"/>
    <col min="16148" max="16148" width="16.625" style="43" customWidth="1"/>
    <col min="16149" max="16149" width="11.125" style="43" customWidth="1"/>
    <col min="16150" max="16152" width="8.25" style="43" customWidth="1"/>
    <col min="16153" max="16153" width="11.125" style="43" customWidth="1"/>
    <col min="16154" max="16156" width="8.25" style="43" customWidth="1"/>
    <col min="16157" max="16157" width="15.5" style="43" customWidth="1"/>
    <col min="16158" max="16158" width="11.125" style="43" customWidth="1"/>
    <col min="16159" max="16161" width="8.25" style="43" customWidth="1"/>
    <col min="16162" max="16162" width="11.125" style="43" customWidth="1"/>
    <col min="16163" max="16165" width="8.25" style="43" customWidth="1"/>
    <col min="16166" max="16166" width="2.375" style="43" customWidth="1"/>
    <col min="16167" max="16384" width="11" style="43"/>
  </cols>
  <sheetData>
    <row r="1" spans="1:41" s="4" customFormat="1" ht="57.95" customHeight="1" thickBot="1" x14ac:dyDescent="0.25">
      <c r="A1" s="1" t="str">
        <f>"Tabelle 29: Struktur der Gesamtunterrichtsstunden nach Art der Veranstaltung, Ländern und Programmbereichen " &amp;[1]Hilfswerte!$B$1</f>
        <v>Tabelle 29: Struktur der Gesamtunterrichtsstunden nach Art der Veranstaltung, Ländern und Programmbereichen 2023</v>
      </c>
      <c r="B1" s="1"/>
      <c r="C1" s="1"/>
      <c r="D1" s="1"/>
      <c r="E1" s="1"/>
      <c r="F1" s="1"/>
      <c r="G1" s="1"/>
      <c r="H1" s="1"/>
      <c r="I1" s="1"/>
      <c r="J1" s="1"/>
      <c r="K1" s="1" t="str">
        <f>"noch Tabelle 29: Struktur der Gesamtunterrichtsstunden nach Art der Veranstaltung, Ländern und Programmbereichen " &amp;[1]Hilfswerte!$B$1</f>
        <v>noch Tabelle 29: Struktur der Gesamtunterrichtsstunden nach Art der Veranstaltung, Ländern und Programmbereichen 2023</v>
      </c>
      <c r="L1" s="1"/>
      <c r="M1" s="1"/>
      <c r="N1" s="1"/>
      <c r="O1" s="1"/>
      <c r="P1" s="1"/>
      <c r="Q1" s="1"/>
      <c r="R1" s="1"/>
      <c r="S1" s="1"/>
      <c r="T1" s="1" t="str">
        <f>"noch Tabelle 29: Struktur der Gesamtunterrichtsstunden nach Art der Veranstaltung, Ländern und Programmbereichen " &amp;[1]Hilfswerte!$B$1</f>
        <v>noch Tabelle 29: Struktur der Gesamtunterrichtsstunden nach Art der Veranstaltung, Ländern und Programmbereichen 2023</v>
      </c>
      <c r="U1" s="1"/>
      <c r="V1" s="1"/>
      <c r="W1" s="1"/>
      <c r="X1" s="1"/>
      <c r="Y1" s="1"/>
      <c r="Z1" s="1"/>
      <c r="AA1" s="1"/>
      <c r="AB1" s="1"/>
      <c r="AC1" s="1" t="str">
        <f>"noch Tabelle 28: Struktur der Gesamtunterrichtsstunden nach Art der Veranstaltung, Ländern und Programmbereichen " &amp;[1]Hilfswerte!$B$1</f>
        <v>noch Tabelle 28: Struktur der Gesamtunterrichtsstunden nach Art der Veranstaltung, Ländern und Programmbereichen 2023</v>
      </c>
      <c r="AD1" s="1"/>
      <c r="AE1" s="1"/>
      <c r="AF1" s="1"/>
      <c r="AG1" s="1"/>
      <c r="AH1" s="1"/>
      <c r="AI1" s="1"/>
      <c r="AJ1" s="1"/>
      <c r="AK1" s="1"/>
      <c r="AL1" s="2"/>
      <c r="AM1" s="3"/>
      <c r="AN1" s="3"/>
      <c r="AO1" s="3"/>
    </row>
    <row r="2" spans="1:41" s="4" customFormat="1" ht="14.25" customHeight="1" x14ac:dyDescent="0.2">
      <c r="A2" s="5" t="s">
        <v>0</v>
      </c>
      <c r="B2" s="6" t="s">
        <v>1</v>
      </c>
      <c r="C2" s="7"/>
      <c r="D2" s="7"/>
      <c r="E2" s="7"/>
      <c r="F2" s="8"/>
      <c r="G2" s="9" t="s">
        <v>2</v>
      </c>
      <c r="H2" s="10"/>
      <c r="I2" s="10"/>
      <c r="J2" s="10"/>
      <c r="K2" s="5" t="s">
        <v>0</v>
      </c>
      <c r="L2" s="9" t="s">
        <v>2</v>
      </c>
      <c r="M2" s="10"/>
      <c r="N2" s="10"/>
      <c r="O2" s="10"/>
      <c r="P2" s="10"/>
      <c r="Q2" s="10"/>
      <c r="R2" s="10"/>
      <c r="S2" s="11"/>
      <c r="T2" s="5" t="s">
        <v>0</v>
      </c>
      <c r="U2" s="9" t="s">
        <v>2</v>
      </c>
      <c r="V2" s="10"/>
      <c r="W2" s="10"/>
      <c r="X2" s="10"/>
      <c r="Y2" s="10"/>
      <c r="Z2" s="10"/>
      <c r="AA2" s="10"/>
      <c r="AB2" s="11"/>
      <c r="AC2" s="5" t="s">
        <v>0</v>
      </c>
      <c r="AD2" s="6" t="s">
        <v>2</v>
      </c>
      <c r="AE2" s="7"/>
      <c r="AF2" s="7"/>
      <c r="AG2" s="7"/>
      <c r="AH2" s="7"/>
      <c r="AI2" s="7"/>
      <c r="AJ2" s="7"/>
      <c r="AK2" s="12"/>
      <c r="AL2" s="13"/>
    </row>
    <row r="3" spans="1:41" s="22" customFormat="1" ht="36.75" customHeight="1" x14ac:dyDescent="0.2">
      <c r="A3" s="14"/>
      <c r="B3" s="15"/>
      <c r="C3" s="16"/>
      <c r="D3" s="16"/>
      <c r="E3" s="16"/>
      <c r="F3" s="17"/>
      <c r="G3" s="18" t="s">
        <v>3</v>
      </c>
      <c r="H3" s="19"/>
      <c r="I3" s="19"/>
      <c r="J3" s="19"/>
      <c r="K3" s="14"/>
      <c r="L3" s="18" t="s">
        <v>4</v>
      </c>
      <c r="M3" s="19"/>
      <c r="N3" s="19"/>
      <c r="O3" s="19"/>
      <c r="P3" s="18" t="s">
        <v>5</v>
      </c>
      <c r="Q3" s="19"/>
      <c r="R3" s="19"/>
      <c r="S3" s="20"/>
      <c r="T3" s="14"/>
      <c r="U3" s="18" t="s">
        <v>6</v>
      </c>
      <c r="V3" s="19"/>
      <c r="W3" s="19"/>
      <c r="X3" s="19"/>
      <c r="Y3" s="18" t="s">
        <v>7</v>
      </c>
      <c r="Z3" s="19"/>
      <c r="AA3" s="19"/>
      <c r="AB3" s="20"/>
      <c r="AC3" s="14"/>
      <c r="AD3" s="18" t="s">
        <v>8</v>
      </c>
      <c r="AE3" s="19"/>
      <c r="AF3" s="19"/>
      <c r="AG3" s="19"/>
      <c r="AH3" s="18" t="s">
        <v>9</v>
      </c>
      <c r="AI3" s="19"/>
      <c r="AJ3" s="19"/>
      <c r="AK3" s="20"/>
      <c r="AL3" s="21"/>
    </row>
    <row r="4" spans="1:41" s="22" customFormat="1" ht="14.25" customHeight="1" x14ac:dyDescent="0.2">
      <c r="A4" s="14"/>
      <c r="B4" s="23" t="s">
        <v>10</v>
      </c>
      <c r="C4" s="19" t="s">
        <v>11</v>
      </c>
      <c r="D4" s="19"/>
      <c r="E4" s="19"/>
      <c r="F4" s="24"/>
      <c r="G4" s="25" t="s">
        <v>10</v>
      </c>
      <c r="H4" s="26" t="s">
        <v>11</v>
      </c>
      <c r="I4" s="27"/>
      <c r="J4" s="27"/>
      <c r="K4" s="14"/>
      <c r="L4" s="25" t="s">
        <v>10</v>
      </c>
      <c r="M4" s="26" t="s">
        <v>11</v>
      </c>
      <c r="N4" s="27"/>
      <c r="O4" s="28"/>
      <c r="P4" s="29" t="s">
        <v>10</v>
      </c>
      <c r="Q4" s="26" t="s">
        <v>11</v>
      </c>
      <c r="R4" s="27"/>
      <c r="S4" s="30"/>
      <c r="T4" s="14"/>
      <c r="U4" s="25" t="s">
        <v>10</v>
      </c>
      <c r="V4" s="26" t="s">
        <v>11</v>
      </c>
      <c r="W4" s="27"/>
      <c r="X4" s="24"/>
      <c r="Y4" s="29" t="s">
        <v>10</v>
      </c>
      <c r="Z4" s="26" t="s">
        <v>11</v>
      </c>
      <c r="AA4" s="27"/>
      <c r="AB4" s="30"/>
      <c r="AC4" s="14"/>
      <c r="AD4" s="31" t="s">
        <v>10</v>
      </c>
      <c r="AE4" s="26" t="s">
        <v>11</v>
      </c>
      <c r="AF4" s="27"/>
      <c r="AG4" s="28"/>
      <c r="AH4" s="29" t="s">
        <v>10</v>
      </c>
      <c r="AI4" s="26" t="s">
        <v>11</v>
      </c>
      <c r="AJ4" s="27"/>
      <c r="AK4" s="30"/>
      <c r="AL4" s="21"/>
    </row>
    <row r="5" spans="1:41" ht="71.25" customHeight="1" x14ac:dyDescent="0.2">
      <c r="A5" s="32"/>
      <c r="B5" s="33" t="s">
        <v>10</v>
      </c>
      <c r="C5" s="34" t="s">
        <v>12</v>
      </c>
      <c r="D5" s="34" t="s">
        <v>13</v>
      </c>
      <c r="E5" s="35" t="s">
        <v>14</v>
      </c>
      <c r="F5" s="35" t="s">
        <v>15</v>
      </c>
      <c r="G5" s="33" t="s">
        <v>10</v>
      </c>
      <c r="H5" s="36" t="s">
        <v>12</v>
      </c>
      <c r="I5" s="36" t="s">
        <v>16</v>
      </c>
      <c r="J5" s="36" t="s">
        <v>14</v>
      </c>
      <c r="K5" s="32"/>
      <c r="L5" s="33" t="s">
        <v>10</v>
      </c>
      <c r="M5" s="36" t="s">
        <v>12</v>
      </c>
      <c r="N5" s="34" t="s">
        <v>13</v>
      </c>
      <c r="O5" s="37" t="s">
        <v>14</v>
      </c>
      <c r="P5" s="38" t="s">
        <v>10</v>
      </c>
      <c r="Q5" s="36" t="s">
        <v>12</v>
      </c>
      <c r="R5" s="36" t="s">
        <v>16</v>
      </c>
      <c r="S5" s="39" t="s">
        <v>14</v>
      </c>
      <c r="T5" s="32"/>
      <c r="U5" s="33" t="s">
        <v>10</v>
      </c>
      <c r="V5" s="36" t="s">
        <v>12</v>
      </c>
      <c r="W5" s="34" t="s">
        <v>13</v>
      </c>
      <c r="X5" s="35" t="s">
        <v>14</v>
      </c>
      <c r="Y5" s="40" t="s">
        <v>10</v>
      </c>
      <c r="Z5" s="36" t="s">
        <v>12</v>
      </c>
      <c r="AA5" s="36" t="s">
        <v>16</v>
      </c>
      <c r="AB5" s="39" t="s">
        <v>14</v>
      </c>
      <c r="AC5" s="32"/>
      <c r="AD5" s="41" t="s">
        <v>10</v>
      </c>
      <c r="AE5" s="36" t="s">
        <v>12</v>
      </c>
      <c r="AF5" s="34" t="s">
        <v>13</v>
      </c>
      <c r="AG5" s="37" t="s">
        <v>14</v>
      </c>
      <c r="AH5" s="38"/>
      <c r="AI5" s="36" t="s">
        <v>12</v>
      </c>
      <c r="AJ5" s="34" t="s">
        <v>13</v>
      </c>
      <c r="AK5" s="39" t="s">
        <v>14</v>
      </c>
    </row>
    <row r="6" spans="1:41" s="54" customFormat="1" x14ac:dyDescent="0.2">
      <c r="A6" s="44" t="s">
        <v>17</v>
      </c>
      <c r="B6" s="45">
        <v>2677977</v>
      </c>
      <c r="C6" s="46">
        <v>2632799</v>
      </c>
      <c r="D6" s="47">
        <v>30646</v>
      </c>
      <c r="E6" s="47">
        <v>11261</v>
      </c>
      <c r="F6" s="47">
        <v>3271</v>
      </c>
      <c r="G6" s="45">
        <v>95584</v>
      </c>
      <c r="H6" s="48">
        <v>74181</v>
      </c>
      <c r="I6" s="47">
        <v>13357</v>
      </c>
      <c r="J6" s="47">
        <v>8046</v>
      </c>
      <c r="K6" s="44" t="s">
        <v>17</v>
      </c>
      <c r="L6" s="45">
        <v>233626</v>
      </c>
      <c r="M6" s="48">
        <v>222500</v>
      </c>
      <c r="N6" s="47">
        <v>8444</v>
      </c>
      <c r="O6" s="49">
        <v>2682</v>
      </c>
      <c r="P6" s="47">
        <v>501759</v>
      </c>
      <c r="Q6" s="48">
        <v>496356</v>
      </c>
      <c r="R6" s="47">
        <v>4932</v>
      </c>
      <c r="S6" s="50">
        <v>471</v>
      </c>
      <c r="T6" s="51" t="s">
        <v>17</v>
      </c>
      <c r="U6" s="45">
        <v>1548811</v>
      </c>
      <c r="V6" s="48">
        <v>1547793</v>
      </c>
      <c r="W6" s="47">
        <v>968</v>
      </c>
      <c r="X6" s="49">
        <v>50</v>
      </c>
      <c r="Y6" s="47">
        <v>106975</v>
      </c>
      <c r="Z6" s="48">
        <v>104880</v>
      </c>
      <c r="AA6" s="47">
        <v>2091</v>
      </c>
      <c r="AB6" s="50">
        <v>4</v>
      </c>
      <c r="AC6" s="52" t="s">
        <v>17</v>
      </c>
      <c r="AD6" s="48">
        <v>163250</v>
      </c>
      <c r="AE6" s="48">
        <v>163026</v>
      </c>
      <c r="AF6" s="47">
        <v>216</v>
      </c>
      <c r="AG6" s="49">
        <v>8</v>
      </c>
      <c r="AH6" s="47">
        <v>24701</v>
      </c>
      <c r="AI6" s="48">
        <v>24063</v>
      </c>
      <c r="AJ6" s="47">
        <v>638</v>
      </c>
      <c r="AK6" s="50">
        <v>0</v>
      </c>
      <c r="AL6" s="53"/>
    </row>
    <row r="7" spans="1:41" s="54" customFormat="1" x14ac:dyDescent="0.2">
      <c r="A7" s="51"/>
      <c r="B7" s="55">
        <v>1</v>
      </c>
      <c r="C7" s="56">
        <v>0.98312999999999995</v>
      </c>
      <c r="D7" s="57">
        <v>1.1440000000000001E-2</v>
      </c>
      <c r="E7" s="57">
        <v>4.2100000000000002E-3</v>
      </c>
      <c r="F7" s="57">
        <v>1.2199999999999999E-3</v>
      </c>
      <c r="G7" s="55">
        <v>1</v>
      </c>
      <c r="H7" s="56">
        <v>0.77607999999999999</v>
      </c>
      <c r="I7" s="57">
        <v>0.13974</v>
      </c>
      <c r="J7" s="57">
        <v>8.4180000000000005E-2</v>
      </c>
      <c r="K7" s="51"/>
      <c r="L7" s="55">
        <v>1</v>
      </c>
      <c r="M7" s="58">
        <v>0.95238</v>
      </c>
      <c r="N7" s="59">
        <v>3.6139999999999999E-2</v>
      </c>
      <c r="O7" s="60">
        <v>1.1480000000000001E-2</v>
      </c>
      <c r="P7" s="61">
        <v>1</v>
      </c>
      <c r="Q7" s="58">
        <v>0.98923000000000005</v>
      </c>
      <c r="R7" s="59">
        <v>9.8300000000000002E-3</v>
      </c>
      <c r="S7" s="62">
        <v>9.3999999999999997E-4</v>
      </c>
      <c r="T7" s="51"/>
      <c r="U7" s="55">
        <v>1</v>
      </c>
      <c r="V7" s="58">
        <v>0.99934000000000001</v>
      </c>
      <c r="W7" s="59">
        <v>6.2E-4</v>
      </c>
      <c r="X7" s="60">
        <v>3.0000000000000001E-5</v>
      </c>
      <c r="Y7" s="61">
        <v>1</v>
      </c>
      <c r="Z7" s="58">
        <v>0.98041999999999996</v>
      </c>
      <c r="AA7" s="59">
        <v>1.9550000000000001E-2</v>
      </c>
      <c r="AB7" s="62">
        <v>4.0000000000000003E-5</v>
      </c>
      <c r="AC7" s="44"/>
      <c r="AD7" s="63">
        <v>1</v>
      </c>
      <c r="AE7" s="58">
        <v>0.99863000000000002</v>
      </c>
      <c r="AF7" s="59">
        <v>1.32E-3</v>
      </c>
      <c r="AG7" s="60">
        <v>5.0000000000000002E-5</v>
      </c>
      <c r="AH7" s="61">
        <v>1</v>
      </c>
      <c r="AI7" s="58">
        <v>0.97416999999999998</v>
      </c>
      <c r="AJ7" s="59">
        <v>2.5829999999999999E-2</v>
      </c>
      <c r="AK7" s="62" t="s">
        <v>18</v>
      </c>
      <c r="AL7" s="53"/>
    </row>
    <row r="8" spans="1:41" s="54" customFormat="1" ht="12.75" customHeight="1" x14ac:dyDescent="0.2">
      <c r="A8" s="51" t="s">
        <v>19</v>
      </c>
      <c r="B8" s="45">
        <v>2587382</v>
      </c>
      <c r="C8" s="46">
        <v>2511032</v>
      </c>
      <c r="D8" s="47">
        <v>61620</v>
      </c>
      <c r="E8" s="47">
        <v>5094</v>
      </c>
      <c r="F8" s="47">
        <v>9636</v>
      </c>
      <c r="G8" s="45">
        <v>106838</v>
      </c>
      <c r="H8" s="48">
        <v>70966</v>
      </c>
      <c r="I8" s="47">
        <v>31994</v>
      </c>
      <c r="J8" s="47">
        <v>3878</v>
      </c>
      <c r="K8" s="51" t="s">
        <v>19</v>
      </c>
      <c r="L8" s="45">
        <v>296598</v>
      </c>
      <c r="M8" s="46">
        <v>280060</v>
      </c>
      <c r="N8" s="64">
        <v>15476</v>
      </c>
      <c r="O8" s="65">
        <v>1062</v>
      </c>
      <c r="P8" s="64">
        <v>634400</v>
      </c>
      <c r="Q8" s="46">
        <v>624630</v>
      </c>
      <c r="R8" s="64">
        <v>9654</v>
      </c>
      <c r="S8" s="66">
        <v>116</v>
      </c>
      <c r="T8" s="51" t="s">
        <v>19</v>
      </c>
      <c r="U8" s="48">
        <v>1293174</v>
      </c>
      <c r="V8" s="46">
        <v>1291458</v>
      </c>
      <c r="W8" s="64">
        <v>1686</v>
      </c>
      <c r="X8" s="65">
        <v>30</v>
      </c>
      <c r="Y8" s="64">
        <v>109054</v>
      </c>
      <c r="Z8" s="46">
        <v>106632</v>
      </c>
      <c r="AA8" s="64">
        <v>2420</v>
      </c>
      <c r="AB8" s="66">
        <v>2</v>
      </c>
      <c r="AC8" s="67" t="s">
        <v>19</v>
      </c>
      <c r="AD8" s="48">
        <v>72364</v>
      </c>
      <c r="AE8" s="46">
        <v>72300</v>
      </c>
      <c r="AF8" s="64">
        <v>64</v>
      </c>
      <c r="AG8" s="65">
        <v>0</v>
      </c>
      <c r="AH8" s="64">
        <v>65318</v>
      </c>
      <c r="AI8" s="46">
        <v>64986</v>
      </c>
      <c r="AJ8" s="64">
        <v>326</v>
      </c>
      <c r="AK8" s="66">
        <v>6</v>
      </c>
      <c r="AL8" s="53"/>
    </row>
    <row r="9" spans="1:41" s="54" customFormat="1" ht="12.75" customHeight="1" x14ac:dyDescent="0.2">
      <c r="A9" s="51"/>
      <c r="B9" s="55">
        <v>1</v>
      </c>
      <c r="C9" s="56">
        <v>0.97048999999999996</v>
      </c>
      <c r="D9" s="57">
        <v>2.3820000000000001E-2</v>
      </c>
      <c r="E9" s="57">
        <v>1.97E-3</v>
      </c>
      <c r="F9" s="57">
        <v>3.7200000000000002E-3</v>
      </c>
      <c r="G9" s="55">
        <v>1</v>
      </c>
      <c r="H9" s="56">
        <v>0.66424000000000005</v>
      </c>
      <c r="I9" s="57">
        <v>0.29946</v>
      </c>
      <c r="J9" s="57">
        <v>3.6299999999999999E-2</v>
      </c>
      <c r="K9" s="51"/>
      <c r="L9" s="55">
        <v>1</v>
      </c>
      <c r="M9" s="56">
        <v>0.94423999999999997</v>
      </c>
      <c r="N9" s="57">
        <v>5.2179999999999997E-2</v>
      </c>
      <c r="O9" s="68">
        <v>3.5799999999999998E-3</v>
      </c>
      <c r="P9" s="69">
        <v>1</v>
      </c>
      <c r="Q9" s="56">
        <v>0.98460000000000003</v>
      </c>
      <c r="R9" s="57">
        <v>1.5219999999999999E-2</v>
      </c>
      <c r="S9" s="70">
        <v>1.8000000000000001E-4</v>
      </c>
      <c r="T9" s="51"/>
      <c r="U9" s="63">
        <v>1</v>
      </c>
      <c r="V9" s="56">
        <v>0.99866999999999995</v>
      </c>
      <c r="W9" s="57">
        <v>1.2999999999999999E-3</v>
      </c>
      <c r="X9" s="68">
        <v>2.0000000000000002E-5</v>
      </c>
      <c r="Y9" s="69">
        <v>1</v>
      </c>
      <c r="Z9" s="56">
        <v>0.97779000000000005</v>
      </c>
      <c r="AA9" s="57">
        <v>2.2190000000000001E-2</v>
      </c>
      <c r="AB9" s="70">
        <v>2.0000000000000002E-5</v>
      </c>
      <c r="AC9" s="44"/>
      <c r="AD9" s="59">
        <v>1</v>
      </c>
      <c r="AE9" s="56">
        <v>0.99912000000000001</v>
      </c>
      <c r="AF9" s="57">
        <v>8.8000000000000003E-4</v>
      </c>
      <c r="AG9" s="68" t="s">
        <v>18</v>
      </c>
      <c r="AH9" s="69">
        <v>1</v>
      </c>
      <c r="AI9" s="56">
        <v>0.99492000000000003</v>
      </c>
      <c r="AJ9" s="57">
        <v>4.9899999999999996E-3</v>
      </c>
      <c r="AK9" s="70">
        <v>9.0000000000000006E-5</v>
      </c>
      <c r="AL9" s="53"/>
    </row>
    <row r="10" spans="1:41" s="54" customFormat="1" ht="12.75" customHeight="1" x14ac:dyDescent="0.2">
      <c r="A10" s="51" t="s">
        <v>20</v>
      </c>
      <c r="B10" s="45">
        <v>890664</v>
      </c>
      <c r="C10" s="46">
        <v>886133</v>
      </c>
      <c r="D10" s="47">
        <v>2020</v>
      </c>
      <c r="E10" s="47">
        <v>1412</v>
      </c>
      <c r="F10" s="47">
        <v>1099</v>
      </c>
      <c r="G10" s="45">
        <v>16212</v>
      </c>
      <c r="H10" s="48">
        <v>14322</v>
      </c>
      <c r="I10" s="47">
        <v>970</v>
      </c>
      <c r="J10" s="47">
        <v>920</v>
      </c>
      <c r="K10" s="51" t="s">
        <v>20</v>
      </c>
      <c r="L10" s="45">
        <v>89933</v>
      </c>
      <c r="M10" s="46">
        <v>89467</v>
      </c>
      <c r="N10" s="64">
        <v>187</v>
      </c>
      <c r="O10" s="65">
        <v>279</v>
      </c>
      <c r="P10" s="64">
        <v>73807</v>
      </c>
      <c r="Q10" s="46">
        <v>73354</v>
      </c>
      <c r="R10" s="64">
        <v>282</v>
      </c>
      <c r="S10" s="66">
        <v>171</v>
      </c>
      <c r="T10" s="51" t="s">
        <v>20</v>
      </c>
      <c r="U10" s="45">
        <v>636283</v>
      </c>
      <c r="V10" s="46">
        <v>635948</v>
      </c>
      <c r="W10" s="64">
        <v>293</v>
      </c>
      <c r="X10" s="65">
        <v>42</v>
      </c>
      <c r="Y10" s="64">
        <v>41669</v>
      </c>
      <c r="Z10" s="46">
        <v>41505</v>
      </c>
      <c r="AA10" s="64">
        <v>164</v>
      </c>
      <c r="AB10" s="66">
        <v>0</v>
      </c>
      <c r="AC10" s="67" t="s">
        <v>20</v>
      </c>
      <c r="AD10" s="48">
        <v>12366</v>
      </c>
      <c r="AE10" s="46">
        <v>12366</v>
      </c>
      <c r="AF10" s="64">
        <v>0</v>
      </c>
      <c r="AG10" s="65">
        <v>0</v>
      </c>
      <c r="AH10" s="64">
        <v>19295</v>
      </c>
      <c r="AI10" s="46">
        <v>19171</v>
      </c>
      <c r="AJ10" s="64">
        <v>124</v>
      </c>
      <c r="AK10" s="66">
        <v>0</v>
      </c>
      <c r="AL10" s="53"/>
    </row>
    <row r="11" spans="1:41" s="54" customFormat="1" ht="12.75" customHeight="1" x14ac:dyDescent="0.2">
      <c r="A11" s="51"/>
      <c r="B11" s="55">
        <v>1</v>
      </c>
      <c r="C11" s="56">
        <v>0.99490999999999996</v>
      </c>
      <c r="D11" s="57">
        <v>2.2699999999999999E-3</v>
      </c>
      <c r="E11" s="57">
        <v>1.5900000000000001E-3</v>
      </c>
      <c r="F11" s="57">
        <v>1.23E-3</v>
      </c>
      <c r="G11" s="55">
        <v>1</v>
      </c>
      <c r="H11" s="56">
        <v>0.88341999999999998</v>
      </c>
      <c r="I11" s="57">
        <v>5.9830000000000001E-2</v>
      </c>
      <c r="J11" s="57">
        <v>5.6750000000000002E-2</v>
      </c>
      <c r="K11" s="51"/>
      <c r="L11" s="55">
        <v>1</v>
      </c>
      <c r="M11" s="56">
        <v>0.99482000000000004</v>
      </c>
      <c r="N11" s="57">
        <v>2.0799999999999998E-3</v>
      </c>
      <c r="O11" s="68">
        <v>3.0999999999999999E-3</v>
      </c>
      <c r="P11" s="69">
        <v>1</v>
      </c>
      <c r="Q11" s="56">
        <v>0.99385999999999997</v>
      </c>
      <c r="R11" s="57">
        <v>3.82E-3</v>
      </c>
      <c r="S11" s="70">
        <v>2.32E-3</v>
      </c>
      <c r="T11" s="51"/>
      <c r="U11" s="55">
        <v>1</v>
      </c>
      <c r="V11" s="56">
        <v>0.99946999999999997</v>
      </c>
      <c r="W11" s="57">
        <v>4.6000000000000001E-4</v>
      </c>
      <c r="X11" s="68">
        <v>6.9999999999999994E-5</v>
      </c>
      <c r="Y11" s="69">
        <v>1</v>
      </c>
      <c r="Z11" s="56">
        <v>0.99605999999999995</v>
      </c>
      <c r="AA11" s="57">
        <v>3.9399999999999999E-3</v>
      </c>
      <c r="AB11" s="70" t="s">
        <v>18</v>
      </c>
      <c r="AC11" s="44"/>
      <c r="AD11" s="63">
        <v>1</v>
      </c>
      <c r="AE11" s="56">
        <v>1</v>
      </c>
      <c r="AF11" s="57" t="s">
        <v>18</v>
      </c>
      <c r="AG11" s="68" t="s">
        <v>18</v>
      </c>
      <c r="AH11" s="69">
        <v>1</v>
      </c>
      <c r="AI11" s="56">
        <v>0.99356999999999995</v>
      </c>
      <c r="AJ11" s="57">
        <v>6.43E-3</v>
      </c>
      <c r="AK11" s="70" t="s">
        <v>18</v>
      </c>
      <c r="AL11" s="53"/>
    </row>
    <row r="12" spans="1:41" s="54" customFormat="1" ht="12.75" customHeight="1" x14ac:dyDescent="0.2">
      <c r="A12" s="51" t="s">
        <v>21</v>
      </c>
      <c r="B12" s="45">
        <v>223101</v>
      </c>
      <c r="C12" s="46">
        <v>219048</v>
      </c>
      <c r="D12" s="47">
        <v>3739</v>
      </c>
      <c r="E12" s="47">
        <v>268</v>
      </c>
      <c r="F12" s="47">
        <v>46</v>
      </c>
      <c r="G12" s="45">
        <v>4652</v>
      </c>
      <c r="H12" s="48">
        <v>3085</v>
      </c>
      <c r="I12" s="47">
        <v>1302</v>
      </c>
      <c r="J12" s="47">
        <v>265</v>
      </c>
      <c r="K12" s="51" t="s">
        <v>21</v>
      </c>
      <c r="L12" s="45">
        <v>24302</v>
      </c>
      <c r="M12" s="46">
        <v>23786</v>
      </c>
      <c r="N12" s="64">
        <v>513</v>
      </c>
      <c r="O12" s="65">
        <v>3</v>
      </c>
      <c r="P12" s="64">
        <v>33374</v>
      </c>
      <c r="Q12" s="46">
        <v>32863</v>
      </c>
      <c r="R12" s="64">
        <v>511</v>
      </c>
      <c r="S12" s="66">
        <v>0</v>
      </c>
      <c r="T12" s="51" t="s">
        <v>21</v>
      </c>
      <c r="U12" s="45">
        <v>123690</v>
      </c>
      <c r="V12" s="46">
        <v>123264</v>
      </c>
      <c r="W12" s="64">
        <v>426</v>
      </c>
      <c r="X12" s="65">
        <v>0</v>
      </c>
      <c r="Y12" s="64">
        <v>10520</v>
      </c>
      <c r="Z12" s="46">
        <v>10402</v>
      </c>
      <c r="AA12" s="64">
        <v>118</v>
      </c>
      <c r="AB12" s="66">
        <v>0</v>
      </c>
      <c r="AC12" s="67" t="s">
        <v>21</v>
      </c>
      <c r="AD12" s="48">
        <v>16230</v>
      </c>
      <c r="AE12" s="46">
        <v>16230</v>
      </c>
      <c r="AF12" s="64">
        <v>0</v>
      </c>
      <c r="AG12" s="65">
        <v>0</v>
      </c>
      <c r="AH12" s="64">
        <v>10287</v>
      </c>
      <c r="AI12" s="46">
        <v>9418</v>
      </c>
      <c r="AJ12" s="64">
        <v>869</v>
      </c>
      <c r="AK12" s="66">
        <v>0</v>
      </c>
      <c r="AL12" s="53"/>
    </row>
    <row r="13" spans="1:41" s="54" customFormat="1" ht="12.75" customHeight="1" x14ac:dyDescent="0.2">
      <c r="A13" s="51"/>
      <c r="B13" s="55">
        <v>1</v>
      </c>
      <c r="C13" s="56">
        <v>0.98182999999999998</v>
      </c>
      <c r="D13" s="57">
        <v>1.6760000000000001E-2</v>
      </c>
      <c r="E13" s="57">
        <v>1.1999999999999999E-3</v>
      </c>
      <c r="F13" s="57">
        <v>2.1000000000000001E-4</v>
      </c>
      <c r="G13" s="55">
        <v>1</v>
      </c>
      <c r="H13" s="56">
        <v>0.66315999999999997</v>
      </c>
      <c r="I13" s="57">
        <v>0.27988000000000002</v>
      </c>
      <c r="J13" s="57">
        <v>5.6959999999999997E-2</v>
      </c>
      <c r="K13" s="51"/>
      <c r="L13" s="55">
        <v>1</v>
      </c>
      <c r="M13" s="56">
        <v>0.97877000000000003</v>
      </c>
      <c r="N13" s="57">
        <v>2.111E-2</v>
      </c>
      <c r="O13" s="68">
        <v>1.2E-4</v>
      </c>
      <c r="P13" s="69">
        <v>1</v>
      </c>
      <c r="Q13" s="56">
        <v>0.98468999999999995</v>
      </c>
      <c r="R13" s="57">
        <v>1.5310000000000001E-2</v>
      </c>
      <c r="S13" s="70" t="s">
        <v>18</v>
      </c>
      <c r="T13" s="51"/>
      <c r="U13" s="55">
        <v>1</v>
      </c>
      <c r="V13" s="56">
        <v>0.99656</v>
      </c>
      <c r="W13" s="57">
        <v>3.4399999999999999E-3</v>
      </c>
      <c r="X13" s="68" t="s">
        <v>18</v>
      </c>
      <c r="Y13" s="69">
        <v>1</v>
      </c>
      <c r="Z13" s="56">
        <v>0.98877999999999999</v>
      </c>
      <c r="AA13" s="57">
        <v>1.1220000000000001E-2</v>
      </c>
      <c r="AB13" s="70" t="s">
        <v>18</v>
      </c>
      <c r="AC13" s="44"/>
      <c r="AD13" s="63">
        <v>1</v>
      </c>
      <c r="AE13" s="56">
        <v>1</v>
      </c>
      <c r="AF13" s="57" t="s">
        <v>18</v>
      </c>
      <c r="AG13" s="68" t="s">
        <v>18</v>
      </c>
      <c r="AH13" s="69">
        <v>1</v>
      </c>
      <c r="AI13" s="56">
        <v>0.91552</v>
      </c>
      <c r="AJ13" s="57">
        <v>8.448E-2</v>
      </c>
      <c r="AK13" s="70" t="s">
        <v>18</v>
      </c>
      <c r="AL13" s="53"/>
    </row>
    <row r="14" spans="1:41" s="54" customFormat="1" ht="12.75" customHeight="1" x14ac:dyDescent="0.2">
      <c r="A14" s="51" t="s">
        <v>22</v>
      </c>
      <c r="B14" s="45">
        <v>151620</v>
      </c>
      <c r="C14" s="46">
        <v>150507</v>
      </c>
      <c r="D14" s="47">
        <v>768</v>
      </c>
      <c r="E14" s="47">
        <v>311</v>
      </c>
      <c r="F14" s="47">
        <v>34</v>
      </c>
      <c r="G14" s="45">
        <v>9390</v>
      </c>
      <c r="H14" s="48">
        <v>8783</v>
      </c>
      <c r="I14" s="47">
        <v>324</v>
      </c>
      <c r="J14" s="47">
        <v>283</v>
      </c>
      <c r="K14" s="51" t="s">
        <v>22</v>
      </c>
      <c r="L14" s="45">
        <v>11879</v>
      </c>
      <c r="M14" s="46">
        <v>11786</v>
      </c>
      <c r="N14" s="64">
        <v>69</v>
      </c>
      <c r="O14" s="65">
        <v>24</v>
      </c>
      <c r="P14" s="64">
        <v>11855</v>
      </c>
      <c r="Q14" s="46">
        <v>11791</v>
      </c>
      <c r="R14" s="64">
        <v>60</v>
      </c>
      <c r="S14" s="66">
        <v>4</v>
      </c>
      <c r="T14" s="51" t="s">
        <v>22</v>
      </c>
      <c r="U14" s="45">
        <v>104216</v>
      </c>
      <c r="V14" s="46">
        <v>104051</v>
      </c>
      <c r="W14" s="64">
        <v>165</v>
      </c>
      <c r="X14" s="65">
        <v>0</v>
      </c>
      <c r="Y14" s="64">
        <v>6997</v>
      </c>
      <c r="Z14" s="46">
        <v>6884</v>
      </c>
      <c r="AA14" s="64">
        <v>113</v>
      </c>
      <c r="AB14" s="66">
        <v>0</v>
      </c>
      <c r="AC14" s="67" t="s">
        <v>22</v>
      </c>
      <c r="AD14" s="48">
        <v>2112</v>
      </c>
      <c r="AE14" s="46">
        <v>2075</v>
      </c>
      <c r="AF14" s="64">
        <v>37</v>
      </c>
      <c r="AG14" s="65">
        <v>0</v>
      </c>
      <c r="AH14" s="64">
        <v>5137</v>
      </c>
      <c r="AI14" s="46">
        <v>5137</v>
      </c>
      <c r="AJ14" s="64">
        <v>0</v>
      </c>
      <c r="AK14" s="66">
        <v>0</v>
      </c>
      <c r="AL14" s="53"/>
    </row>
    <row r="15" spans="1:41" s="54" customFormat="1" ht="12.75" customHeight="1" x14ac:dyDescent="0.2">
      <c r="A15" s="51"/>
      <c r="B15" s="55">
        <v>1</v>
      </c>
      <c r="C15" s="56">
        <v>0.99265999999999999</v>
      </c>
      <c r="D15" s="57">
        <v>5.0699999999999999E-3</v>
      </c>
      <c r="E15" s="57">
        <v>2.0500000000000002E-3</v>
      </c>
      <c r="F15" s="57">
        <v>2.2000000000000001E-4</v>
      </c>
      <c r="G15" s="55">
        <v>1</v>
      </c>
      <c r="H15" s="56">
        <v>0.93535999999999997</v>
      </c>
      <c r="I15" s="57">
        <v>3.4500000000000003E-2</v>
      </c>
      <c r="J15" s="57">
        <v>3.014E-2</v>
      </c>
      <c r="K15" s="51"/>
      <c r="L15" s="55">
        <v>1</v>
      </c>
      <c r="M15" s="56">
        <v>0.99217</v>
      </c>
      <c r="N15" s="57">
        <v>5.8100000000000001E-3</v>
      </c>
      <c r="O15" s="68">
        <v>2.0200000000000001E-3</v>
      </c>
      <c r="P15" s="69">
        <v>1</v>
      </c>
      <c r="Q15" s="56">
        <v>0.99460000000000004</v>
      </c>
      <c r="R15" s="57">
        <v>5.0600000000000003E-3</v>
      </c>
      <c r="S15" s="70">
        <v>3.4000000000000002E-4</v>
      </c>
      <c r="T15" s="51"/>
      <c r="U15" s="55">
        <v>1</v>
      </c>
      <c r="V15" s="56">
        <v>0.99841999999999997</v>
      </c>
      <c r="W15" s="57">
        <v>1.58E-3</v>
      </c>
      <c r="X15" s="68" t="s">
        <v>18</v>
      </c>
      <c r="Y15" s="69">
        <v>1</v>
      </c>
      <c r="Z15" s="56">
        <v>0.98385</v>
      </c>
      <c r="AA15" s="57">
        <v>1.6150000000000001E-2</v>
      </c>
      <c r="AB15" s="70" t="s">
        <v>18</v>
      </c>
      <c r="AC15" s="44"/>
      <c r="AD15" s="63">
        <v>1</v>
      </c>
      <c r="AE15" s="56">
        <v>0.98248000000000002</v>
      </c>
      <c r="AF15" s="57">
        <v>1.7520000000000001E-2</v>
      </c>
      <c r="AG15" s="68" t="s">
        <v>18</v>
      </c>
      <c r="AH15" s="69">
        <v>1</v>
      </c>
      <c r="AI15" s="56">
        <v>1</v>
      </c>
      <c r="AJ15" s="57" t="s">
        <v>18</v>
      </c>
      <c r="AK15" s="70" t="s">
        <v>18</v>
      </c>
      <c r="AL15" s="53"/>
    </row>
    <row r="16" spans="1:41" s="54" customFormat="1" ht="12.75" customHeight="1" x14ac:dyDescent="0.2">
      <c r="A16" s="51" t="s">
        <v>23</v>
      </c>
      <c r="B16" s="45">
        <v>216901</v>
      </c>
      <c r="C16" s="46">
        <v>215681</v>
      </c>
      <c r="D16" s="47">
        <v>135</v>
      </c>
      <c r="E16" s="47">
        <v>0</v>
      </c>
      <c r="F16" s="47">
        <v>1085</v>
      </c>
      <c r="G16" s="45">
        <v>6110</v>
      </c>
      <c r="H16" s="48">
        <v>6033</v>
      </c>
      <c r="I16" s="47">
        <v>77</v>
      </c>
      <c r="J16" s="47">
        <v>0</v>
      </c>
      <c r="K16" s="51" t="s">
        <v>23</v>
      </c>
      <c r="L16" s="45">
        <v>44113</v>
      </c>
      <c r="M16" s="46">
        <v>44067</v>
      </c>
      <c r="N16" s="64">
        <v>46</v>
      </c>
      <c r="O16" s="65">
        <v>0</v>
      </c>
      <c r="P16" s="64">
        <v>18353</v>
      </c>
      <c r="Q16" s="46">
        <v>18353</v>
      </c>
      <c r="R16" s="64">
        <v>0</v>
      </c>
      <c r="S16" s="66">
        <v>0</v>
      </c>
      <c r="T16" s="51" t="s">
        <v>23</v>
      </c>
      <c r="U16" s="45">
        <v>120715</v>
      </c>
      <c r="V16" s="46">
        <v>120713</v>
      </c>
      <c r="W16" s="64">
        <v>2</v>
      </c>
      <c r="X16" s="65">
        <v>0</v>
      </c>
      <c r="Y16" s="64">
        <v>12250</v>
      </c>
      <c r="Z16" s="46">
        <v>12240</v>
      </c>
      <c r="AA16" s="64">
        <v>10</v>
      </c>
      <c r="AB16" s="66">
        <v>0</v>
      </c>
      <c r="AC16" s="67" t="s">
        <v>23</v>
      </c>
      <c r="AD16" s="48">
        <v>0</v>
      </c>
      <c r="AE16" s="46">
        <v>0</v>
      </c>
      <c r="AF16" s="64">
        <v>0</v>
      </c>
      <c r="AG16" s="65">
        <v>0</v>
      </c>
      <c r="AH16" s="64">
        <v>14275</v>
      </c>
      <c r="AI16" s="46">
        <v>14275</v>
      </c>
      <c r="AJ16" s="64">
        <v>0</v>
      </c>
      <c r="AK16" s="66">
        <v>0</v>
      </c>
      <c r="AL16" s="53"/>
    </row>
    <row r="17" spans="1:38" s="54" customFormat="1" ht="12.75" customHeight="1" x14ac:dyDescent="0.2">
      <c r="A17" s="51"/>
      <c r="B17" s="55">
        <v>1</v>
      </c>
      <c r="C17" s="56">
        <v>0.99438000000000004</v>
      </c>
      <c r="D17" s="57">
        <v>6.2E-4</v>
      </c>
      <c r="E17" s="57" t="s">
        <v>18</v>
      </c>
      <c r="F17" s="57">
        <v>5.0000000000000001E-3</v>
      </c>
      <c r="G17" s="55">
        <v>1</v>
      </c>
      <c r="H17" s="56">
        <v>0.98740000000000006</v>
      </c>
      <c r="I17" s="57">
        <v>1.26E-2</v>
      </c>
      <c r="J17" s="57" t="s">
        <v>18</v>
      </c>
      <c r="K17" s="51"/>
      <c r="L17" s="55">
        <v>1</v>
      </c>
      <c r="M17" s="56">
        <v>0.99895999999999996</v>
      </c>
      <c r="N17" s="57">
        <v>1.0399999999999999E-3</v>
      </c>
      <c r="O17" s="68" t="s">
        <v>18</v>
      </c>
      <c r="P17" s="69">
        <v>1</v>
      </c>
      <c r="Q17" s="56">
        <v>1</v>
      </c>
      <c r="R17" s="57" t="s">
        <v>18</v>
      </c>
      <c r="S17" s="70" t="s">
        <v>18</v>
      </c>
      <c r="T17" s="51"/>
      <c r="U17" s="55">
        <v>1</v>
      </c>
      <c r="V17" s="56">
        <v>0.99997999999999998</v>
      </c>
      <c r="W17" s="57">
        <v>2.0000000000000002E-5</v>
      </c>
      <c r="X17" s="68" t="s">
        <v>18</v>
      </c>
      <c r="Y17" s="69">
        <v>1</v>
      </c>
      <c r="Z17" s="56">
        <v>0.99917999999999996</v>
      </c>
      <c r="AA17" s="57">
        <v>8.1999999999999998E-4</v>
      </c>
      <c r="AB17" s="70" t="s">
        <v>18</v>
      </c>
      <c r="AC17" s="44"/>
      <c r="AD17" s="63" t="s">
        <v>18</v>
      </c>
      <c r="AE17" s="56" t="s">
        <v>18</v>
      </c>
      <c r="AF17" s="57" t="s">
        <v>18</v>
      </c>
      <c r="AG17" s="68" t="s">
        <v>18</v>
      </c>
      <c r="AH17" s="69">
        <v>1</v>
      </c>
      <c r="AI17" s="56">
        <v>1</v>
      </c>
      <c r="AJ17" s="57" t="s">
        <v>18</v>
      </c>
      <c r="AK17" s="70" t="s">
        <v>18</v>
      </c>
      <c r="AL17" s="53"/>
    </row>
    <row r="18" spans="1:38" s="54" customFormat="1" ht="12.75" customHeight="1" x14ac:dyDescent="0.2">
      <c r="A18" s="51" t="s">
        <v>24</v>
      </c>
      <c r="B18" s="45">
        <v>1130781</v>
      </c>
      <c r="C18" s="46">
        <v>1118039</v>
      </c>
      <c r="D18" s="47">
        <v>7869</v>
      </c>
      <c r="E18" s="47">
        <v>3949</v>
      </c>
      <c r="F18" s="47">
        <v>924</v>
      </c>
      <c r="G18" s="45">
        <v>32315</v>
      </c>
      <c r="H18" s="48">
        <v>25527</v>
      </c>
      <c r="I18" s="47">
        <v>4051</v>
      </c>
      <c r="J18" s="47">
        <v>2737</v>
      </c>
      <c r="K18" s="51" t="s">
        <v>24</v>
      </c>
      <c r="L18" s="45">
        <v>92642</v>
      </c>
      <c r="M18" s="46">
        <v>90689</v>
      </c>
      <c r="N18" s="64">
        <v>1375</v>
      </c>
      <c r="O18" s="65">
        <v>578</v>
      </c>
      <c r="P18" s="64">
        <v>147631</v>
      </c>
      <c r="Q18" s="46">
        <v>146057</v>
      </c>
      <c r="R18" s="64">
        <v>1099</v>
      </c>
      <c r="S18" s="66">
        <v>475</v>
      </c>
      <c r="T18" s="51" t="s">
        <v>24</v>
      </c>
      <c r="U18" s="45">
        <v>750938</v>
      </c>
      <c r="V18" s="46">
        <v>750407</v>
      </c>
      <c r="W18" s="64">
        <v>387</v>
      </c>
      <c r="X18" s="65">
        <v>144</v>
      </c>
      <c r="Y18" s="64">
        <v>54735</v>
      </c>
      <c r="Z18" s="46">
        <v>53804</v>
      </c>
      <c r="AA18" s="64">
        <v>918</v>
      </c>
      <c r="AB18" s="66">
        <v>13</v>
      </c>
      <c r="AC18" s="67" t="s">
        <v>24</v>
      </c>
      <c r="AD18" s="48">
        <v>10897</v>
      </c>
      <c r="AE18" s="46">
        <v>10889</v>
      </c>
      <c r="AF18" s="64">
        <v>6</v>
      </c>
      <c r="AG18" s="65">
        <v>2</v>
      </c>
      <c r="AH18" s="64">
        <v>40699</v>
      </c>
      <c r="AI18" s="46">
        <v>40666</v>
      </c>
      <c r="AJ18" s="64">
        <v>33</v>
      </c>
      <c r="AK18" s="66">
        <v>0</v>
      </c>
      <c r="AL18" s="53"/>
    </row>
    <row r="19" spans="1:38" s="54" customFormat="1" ht="12.75" customHeight="1" x14ac:dyDescent="0.2">
      <c r="A19" s="51"/>
      <c r="B19" s="55">
        <v>1</v>
      </c>
      <c r="C19" s="56">
        <v>0.98873</v>
      </c>
      <c r="D19" s="57">
        <v>6.96E-3</v>
      </c>
      <c r="E19" s="57">
        <v>3.49E-3</v>
      </c>
      <c r="F19" s="57">
        <v>8.1999999999999998E-4</v>
      </c>
      <c r="G19" s="55">
        <v>1</v>
      </c>
      <c r="H19" s="56">
        <v>0.78993999999999998</v>
      </c>
      <c r="I19" s="57">
        <v>0.12536</v>
      </c>
      <c r="J19" s="57">
        <v>8.4699999999999998E-2</v>
      </c>
      <c r="K19" s="51"/>
      <c r="L19" s="55">
        <v>1</v>
      </c>
      <c r="M19" s="56">
        <v>0.97892000000000001</v>
      </c>
      <c r="N19" s="57">
        <v>1.4840000000000001E-2</v>
      </c>
      <c r="O19" s="68">
        <v>6.2399999999999999E-3</v>
      </c>
      <c r="P19" s="69">
        <v>1</v>
      </c>
      <c r="Q19" s="56">
        <v>0.98934</v>
      </c>
      <c r="R19" s="57">
        <v>7.4400000000000004E-3</v>
      </c>
      <c r="S19" s="70">
        <v>3.2200000000000002E-3</v>
      </c>
      <c r="T19" s="51"/>
      <c r="U19" s="55">
        <v>1</v>
      </c>
      <c r="V19" s="56">
        <v>0.99929000000000001</v>
      </c>
      <c r="W19" s="57">
        <v>5.1999999999999995E-4</v>
      </c>
      <c r="X19" s="68">
        <v>1.9000000000000001E-4</v>
      </c>
      <c r="Y19" s="69">
        <v>1</v>
      </c>
      <c r="Z19" s="56">
        <v>0.98299000000000003</v>
      </c>
      <c r="AA19" s="57">
        <v>1.677E-2</v>
      </c>
      <c r="AB19" s="70">
        <v>2.4000000000000001E-4</v>
      </c>
      <c r="AC19" s="44"/>
      <c r="AD19" s="63">
        <v>1</v>
      </c>
      <c r="AE19" s="56">
        <v>0.99926999999999999</v>
      </c>
      <c r="AF19" s="57">
        <v>5.5000000000000003E-4</v>
      </c>
      <c r="AG19" s="68">
        <v>1.8000000000000001E-4</v>
      </c>
      <c r="AH19" s="69">
        <v>1</v>
      </c>
      <c r="AI19" s="56">
        <v>0.99919000000000002</v>
      </c>
      <c r="AJ19" s="57">
        <v>8.0999999999999996E-4</v>
      </c>
      <c r="AK19" s="70" t="s">
        <v>18</v>
      </c>
      <c r="AL19" s="53"/>
    </row>
    <row r="20" spans="1:38" s="54" customFormat="1" ht="12.75" customHeight="1" x14ac:dyDescent="0.2">
      <c r="A20" s="51" t="s">
        <v>25</v>
      </c>
      <c r="B20" s="45">
        <v>109877</v>
      </c>
      <c r="C20" s="46">
        <v>108139</v>
      </c>
      <c r="D20" s="47">
        <v>1706</v>
      </c>
      <c r="E20" s="47">
        <v>16</v>
      </c>
      <c r="F20" s="47">
        <v>16</v>
      </c>
      <c r="G20" s="45">
        <v>3753</v>
      </c>
      <c r="H20" s="48">
        <v>2566</v>
      </c>
      <c r="I20" s="47">
        <v>1179</v>
      </c>
      <c r="J20" s="47">
        <v>8</v>
      </c>
      <c r="K20" s="51" t="s">
        <v>25</v>
      </c>
      <c r="L20" s="45">
        <v>8463</v>
      </c>
      <c r="M20" s="46">
        <v>8354</v>
      </c>
      <c r="N20" s="64">
        <v>101</v>
      </c>
      <c r="O20" s="65">
        <v>8</v>
      </c>
      <c r="P20" s="64">
        <v>14198</v>
      </c>
      <c r="Q20" s="46">
        <v>14052</v>
      </c>
      <c r="R20" s="64">
        <v>146</v>
      </c>
      <c r="S20" s="66">
        <v>0</v>
      </c>
      <c r="T20" s="51" t="s">
        <v>25</v>
      </c>
      <c r="U20" s="45">
        <v>53676</v>
      </c>
      <c r="V20" s="46">
        <v>53506</v>
      </c>
      <c r="W20" s="64">
        <v>170</v>
      </c>
      <c r="X20" s="65">
        <v>0</v>
      </c>
      <c r="Y20" s="64">
        <v>2347</v>
      </c>
      <c r="Z20" s="46">
        <v>2239</v>
      </c>
      <c r="AA20" s="64">
        <v>108</v>
      </c>
      <c r="AB20" s="66">
        <v>0</v>
      </c>
      <c r="AC20" s="67" t="s">
        <v>25</v>
      </c>
      <c r="AD20" s="48">
        <v>24278</v>
      </c>
      <c r="AE20" s="46">
        <v>24278</v>
      </c>
      <c r="AF20" s="64">
        <v>0</v>
      </c>
      <c r="AG20" s="65">
        <v>0</v>
      </c>
      <c r="AH20" s="64">
        <v>3146</v>
      </c>
      <c r="AI20" s="46">
        <v>3144</v>
      </c>
      <c r="AJ20" s="64">
        <v>2</v>
      </c>
      <c r="AK20" s="66">
        <v>0</v>
      </c>
      <c r="AL20" s="53"/>
    </row>
    <row r="21" spans="1:38" s="54" customFormat="1" ht="12.75" customHeight="1" x14ac:dyDescent="0.2">
      <c r="A21" s="51"/>
      <c r="B21" s="55">
        <v>1</v>
      </c>
      <c r="C21" s="56">
        <v>0.98418000000000005</v>
      </c>
      <c r="D21" s="57">
        <v>1.553E-2</v>
      </c>
      <c r="E21" s="57">
        <v>1.4999999999999999E-4</v>
      </c>
      <c r="F21" s="57">
        <v>1.4999999999999999E-4</v>
      </c>
      <c r="G21" s="55">
        <v>1</v>
      </c>
      <c r="H21" s="56">
        <v>0.68371999999999999</v>
      </c>
      <c r="I21" s="57">
        <v>0.31414999999999998</v>
      </c>
      <c r="J21" s="57">
        <v>2.1299999999999999E-3</v>
      </c>
      <c r="K21" s="51"/>
      <c r="L21" s="55">
        <v>1</v>
      </c>
      <c r="M21" s="56">
        <v>0.98712</v>
      </c>
      <c r="N21" s="57">
        <v>1.193E-2</v>
      </c>
      <c r="O21" s="68">
        <v>9.5E-4</v>
      </c>
      <c r="P21" s="69">
        <v>1</v>
      </c>
      <c r="Q21" s="56">
        <v>0.98972000000000004</v>
      </c>
      <c r="R21" s="57">
        <v>1.0279999999999999E-2</v>
      </c>
      <c r="S21" s="70" t="s">
        <v>18</v>
      </c>
      <c r="T21" s="51"/>
      <c r="U21" s="55">
        <v>1</v>
      </c>
      <c r="V21" s="56">
        <v>0.99682999999999999</v>
      </c>
      <c r="W21" s="57">
        <v>3.1700000000000001E-3</v>
      </c>
      <c r="X21" s="68" t="s">
        <v>18</v>
      </c>
      <c r="Y21" s="69">
        <v>1</v>
      </c>
      <c r="Z21" s="56">
        <v>0.95398000000000005</v>
      </c>
      <c r="AA21" s="57">
        <v>4.6019999999999998E-2</v>
      </c>
      <c r="AB21" s="70" t="s">
        <v>18</v>
      </c>
      <c r="AC21" s="44"/>
      <c r="AD21" s="63">
        <v>1</v>
      </c>
      <c r="AE21" s="56">
        <v>1</v>
      </c>
      <c r="AF21" s="57" t="s">
        <v>18</v>
      </c>
      <c r="AG21" s="68" t="s">
        <v>18</v>
      </c>
      <c r="AH21" s="69">
        <v>1</v>
      </c>
      <c r="AI21" s="56">
        <v>0.99936000000000003</v>
      </c>
      <c r="AJ21" s="57">
        <v>6.4000000000000005E-4</v>
      </c>
      <c r="AK21" s="70" t="s">
        <v>18</v>
      </c>
      <c r="AL21" s="53"/>
    </row>
    <row r="22" spans="1:38" s="54" customFormat="1" ht="12.75" customHeight="1" x14ac:dyDescent="0.2">
      <c r="A22" s="51" t="s">
        <v>26</v>
      </c>
      <c r="B22" s="45">
        <v>1765970</v>
      </c>
      <c r="C22" s="46">
        <v>1754644</v>
      </c>
      <c r="D22" s="47">
        <v>8483</v>
      </c>
      <c r="E22" s="47">
        <v>1001</v>
      </c>
      <c r="F22" s="47">
        <v>1842</v>
      </c>
      <c r="G22" s="45">
        <v>96950</v>
      </c>
      <c r="H22" s="48">
        <v>91904</v>
      </c>
      <c r="I22" s="47">
        <v>4456</v>
      </c>
      <c r="J22" s="47">
        <v>590</v>
      </c>
      <c r="K22" s="51" t="s">
        <v>26</v>
      </c>
      <c r="L22" s="45">
        <v>93131</v>
      </c>
      <c r="M22" s="46">
        <v>91520</v>
      </c>
      <c r="N22" s="64">
        <v>1417</v>
      </c>
      <c r="O22" s="65">
        <v>194</v>
      </c>
      <c r="P22" s="64">
        <v>173372</v>
      </c>
      <c r="Q22" s="46">
        <v>171776</v>
      </c>
      <c r="R22" s="64">
        <v>1515</v>
      </c>
      <c r="S22" s="66">
        <v>81</v>
      </c>
      <c r="T22" s="51" t="s">
        <v>26</v>
      </c>
      <c r="U22" s="45">
        <v>1014163</v>
      </c>
      <c r="V22" s="46">
        <v>1013740</v>
      </c>
      <c r="W22" s="64">
        <v>295</v>
      </c>
      <c r="X22" s="65">
        <v>128</v>
      </c>
      <c r="Y22" s="64">
        <v>156631</v>
      </c>
      <c r="Z22" s="46">
        <v>155913</v>
      </c>
      <c r="AA22" s="64">
        <v>710</v>
      </c>
      <c r="AB22" s="66">
        <v>8</v>
      </c>
      <c r="AC22" s="67" t="s">
        <v>26</v>
      </c>
      <c r="AD22" s="48">
        <v>122561</v>
      </c>
      <c r="AE22" s="46">
        <v>122541</v>
      </c>
      <c r="AF22" s="64">
        <v>20</v>
      </c>
      <c r="AG22" s="65">
        <v>0</v>
      </c>
      <c r="AH22" s="64">
        <v>107320</v>
      </c>
      <c r="AI22" s="46">
        <v>107250</v>
      </c>
      <c r="AJ22" s="64">
        <v>70</v>
      </c>
      <c r="AK22" s="66">
        <v>0</v>
      </c>
      <c r="AL22" s="53"/>
    </row>
    <row r="23" spans="1:38" s="54" customFormat="1" ht="12.75" customHeight="1" x14ac:dyDescent="0.2">
      <c r="A23" s="51"/>
      <c r="B23" s="55">
        <v>1</v>
      </c>
      <c r="C23" s="56">
        <v>0.99358999999999997</v>
      </c>
      <c r="D23" s="57">
        <v>4.7999999999999996E-3</v>
      </c>
      <c r="E23" s="57">
        <v>5.6999999999999998E-4</v>
      </c>
      <c r="F23" s="57">
        <v>1.0399999999999999E-3</v>
      </c>
      <c r="G23" s="55">
        <v>1</v>
      </c>
      <c r="H23" s="56">
        <v>0.94794999999999996</v>
      </c>
      <c r="I23" s="57">
        <v>4.5960000000000001E-2</v>
      </c>
      <c r="J23" s="57">
        <v>6.0899999999999999E-3</v>
      </c>
      <c r="K23" s="51"/>
      <c r="L23" s="55">
        <v>1</v>
      </c>
      <c r="M23" s="56">
        <v>0.98270000000000002</v>
      </c>
      <c r="N23" s="57">
        <v>1.5219999999999999E-2</v>
      </c>
      <c r="O23" s="68">
        <v>2.0799999999999998E-3</v>
      </c>
      <c r="P23" s="69">
        <v>1</v>
      </c>
      <c r="Q23" s="56">
        <v>0.99078999999999995</v>
      </c>
      <c r="R23" s="57">
        <v>8.7399999999999995E-3</v>
      </c>
      <c r="S23" s="70">
        <v>4.6999999999999999E-4</v>
      </c>
      <c r="T23" s="51"/>
      <c r="U23" s="55">
        <v>1</v>
      </c>
      <c r="V23" s="56">
        <v>0.99958000000000002</v>
      </c>
      <c r="W23" s="57">
        <v>2.9E-4</v>
      </c>
      <c r="X23" s="68">
        <v>1.2999999999999999E-4</v>
      </c>
      <c r="Y23" s="69">
        <v>1</v>
      </c>
      <c r="Z23" s="56">
        <v>0.99541999999999997</v>
      </c>
      <c r="AA23" s="57">
        <v>4.5300000000000002E-3</v>
      </c>
      <c r="AB23" s="70">
        <v>5.0000000000000002E-5</v>
      </c>
      <c r="AC23" s="44"/>
      <c r="AD23" s="63">
        <v>1</v>
      </c>
      <c r="AE23" s="56">
        <v>0.99983999999999995</v>
      </c>
      <c r="AF23" s="57">
        <v>1.6000000000000001E-4</v>
      </c>
      <c r="AG23" s="68" t="s">
        <v>18</v>
      </c>
      <c r="AH23" s="69">
        <v>1</v>
      </c>
      <c r="AI23" s="56">
        <v>0.99934999999999996</v>
      </c>
      <c r="AJ23" s="57">
        <v>6.4999999999999997E-4</v>
      </c>
      <c r="AK23" s="70" t="s">
        <v>18</v>
      </c>
      <c r="AL23" s="53"/>
    </row>
    <row r="24" spans="1:38" s="54" customFormat="1" ht="12.75" customHeight="1" x14ac:dyDescent="0.2">
      <c r="A24" s="51" t="s">
        <v>27</v>
      </c>
      <c r="B24" s="45">
        <v>2602976</v>
      </c>
      <c r="C24" s="46">
        <v>2551621</v>
      </c>
      <c r="D24" s="47">
        <v>39996</v>
      </c>
      <c r="E24" s="47">
        <v>8773</v>
      </c>
      <c r="F24" s="47">
        <v>2586</v>
      </c>
      <c r="G24" s="45">
        <v>81041</v>
      </c>
      <c r="H24" s="48">
        <v>55099</v>
      </c>
      <c r="I24" s="47">
        <v>21281</v>
      </c>
      <c r="J24" s="47">
        <v>4661</v>
      </c>
      <c r="K24" s="51" t="s">
        <v>27</v>
      </c>
      <c r="L24" s="45">
        <v>187561</v>
      </c>
      <c r="M24" s="46">
        <v>178742</v>
      </c>
      <c r="N24" s="64">
        <v>6355</v>
      </c>
      <c r="O24" s="65">
        <v>2464</v>
      </c>
      <c r="P24" s="64">
        <v>292257</v>
      </c>
      <c r="Q24" s="46">
        <v>284192</v>
      </c>
      <c r="R24" s="64">
        <v>6595</v>
      </c>
      <c r="S24" s="66">
        <v>1470</v>
      </c>
      <c r="T24" s="51" t="s">
        <v>27</v>
      </c>
      <c r="U24" s="45">
        <v>1662459</v>
      </c>
      <c r="V24" s="46">
        <v>1660425</v>
      </c>
      <c r="W24" s="64">
        <v>1970</v>
      </c>
      <c r="X24" s="65">
        <v>64</v>
      </c>
      <c r="Y24" s="64">
        <v>151621</v>
      </c>
      <c r="Z24" s="46">
        <v>148133</v>
      </c>
      <c r="AA24" s="64">
        <v>3482</v>
      </c>
      <c r="AB24" s="66">
        <v>6</v>
      </c>
      <c r="AC24" s="67" t="s">
        <v>27</v>
      </c>
      <c r="AD24" s="48">
        <v>186344</v>
      </c>
      <c r="AE24" s="46">
        <v>186191</v>
      </c>
      <c r="AF24" s="64">
        <v>111</v>
      </c>
      <c r="AG24" s="65">
        <v>42</v>
      </c>
      <c r="AH24" s="64">
        <v>39107</v>
      </c>
      <c r="AI24" s="46">
        <v>38839</v>
      </c>
      <c r="AJ24" s="64">
        <v>202</v>
      </c>
      <c r="AK24" s="66">
        <v>66</v>
      </c>
      <c r="AL24" s="53"/>
    </row>
    <row r="25" spans="1:38" s="54" customFormat="1" ht="12.75" customHeight="1" x14ac:dyDescent="0.2">
      <c r="A25" s="51"/>
      <c r="B25" s="55">
        <v>1</v>
      </c>
      <c r="C25" s="56">
        <v>0.98026999999999997</v>
      </c>
      <c r="D25" s="57">
        <v>1.537E-2</v>
      </c>
      <c r="E25" s="57">
        <v>3.3700000000000002E-3</v>
      </c>
      <c r="F25" s="57">
        <v>9.8999999999999999E-4</v>
      </c>
      <c r="G25" s="55">
        <v>1</v>
      </c>
      <c r="H25" s="56">
        <v>0.67988999999999999</v>
      </c>
      <c r="I25" s="57">
        <v>0.2626</v>
      </c>
      <c r="J25" s="57">
        <v>5.7509999999999999E-2</v>
      </c>
      <c r="K25" s="51"/>
      <c r="L25" s="55">
        <v>1</v>
      </c>
      <c r="M25" s="56">
        <v>0.95298000000000005</v>
      </c>
      <c r="N25" s="57">
        <v>3.388E-2</v>
      </c>
      <c r="O25" s="68">
        <v>1.3140000000000001E-2</v>
      </c>
      <c r="P25" s="69">
        <v>1</v>
      </c>
      <c r="Q25" s="56">
        <v>0.97240000000000004</v>
      </c>
      <c r="R25" s="57">
        <v>2.257E-2</v>
      </c>
      <c r="S25" s="70">
        <v>5.0299999999999997E-3</v>
      </c>
      <c r="T25" s="51"/>
      <c r="U25" s="55">
        <v>1</v>
      </c>
      <c r="V25" s="56">
        <v>0.99878</v>
      </c>
      <c r="W25" s="57">
        <v>1.1800000000000001E-3</v>
      </c>
      <c r="X25" s="68">
        <v>4.0000000000000003E-5</v>
      </c>
      <c r="Y25" s="69">
        <v>1</v>
      </c>
      <c r="Z25" s="56">
        <v>0.97699999999999998</v>
      </c>
      <c r="AA25" s="57">
        <v>2.2970000000000001E-2</v>
      </c>
      <c r="AB25" s="70">
        <v>4.0000000000000003E-5</v>
      </c>
      <c r="AC25" s="44"/>
      <c r="AD25" s="63">
        <v>1</v>
      </c>
      <c r="AE25" s="56">
        <v>0.99917999999999996</v>
      </c>
      <c r="AF25" s="57">
        <v>5.9999999999999995E-4</v>
      </c>
      <c r="AG25" s="68">
        <v>2.3000000000000001E-4</v>
      </c>
      <c r="AH25" s="69">
        <v>1</v>
      </c>
      <c r="AI25" s="56">
        <v>0.99314999999999998</v>
      </c>
      <c r="AJ25" s="57">
        <v>5.1700000000000001E-3</v>
      </c>
      <c r="AK25" s="70">
        <v>1.6900000000000001E-3</v>
      </c>
      <c r="AL25" s="53"/>
    </row>
    <row r="26" spans="1:38" s="54" customFormat="1" ht="12.75" customHeight="1" x14ac:dyDescent="0.2">
      <c r="A26" s="51" t="s">
        <v>28</v>
      </c>
      <c r="B26" s="45">
        <v>713645</v>
      </c>
      <c r="C26" s="46">
        <v>704885</v>
      </c>
      <c r="D26" s="47">
        <v>6908</v>
      </c>
      <c r="E26" s="47">
        <v>1506</v>
      </c>
      <c r="F26" s="47">
        <v>346</v>
      </c>
      <c r="G26" s="45">
        <v>22949</v>
      </c>
      <c r="H26" s="48">
        <v>18554</v>
      </c>
      <c r="I26" s="47">
        <v>3402</v>
      </c>
      <c r="J26" s="47">
        <v>993</v>
      </c>
      <c r="K26" s="51" t="s">
        <v>28</v>
      </c>
      <c r="L26" s="45">
        <v>49952</v>
      </c>
      <c r="M26" s="46">
        <v>48289</v>
      </c>
      <c r="N26" s="64">
        <v>1237</v>
      </c>
      <c r="O26" s="65">
        <v>426</v>
      </c>
      <c r="P26" s="64">
        <v>102656</v>
      </c>
      <c r="Q26" s="46">
        <v>101428</v>
      </c>
      <c r="R26" s="64">
        <v>1179</v>
      </c>
      <c r="S26" s="66">
        <v>49</v>
      </c>
      <c r="T26" s="51" t="s">
        <v>28</v>
      </c>
      <c r="U26" s="45">
        <v>457168</v>
      </c>
      <c r="V26" s="46">
        <v>456695</v>
      </c>
      <c r="W26" s="64">
        <v>435</v>
      </c>
      <c r="X26" s="65">
        <v>38</v>
      </c>
      <c r="Y26" s="64">
        <v>34764</v>
      </c>
      <c r="Z26" s="46">
        <v>34146</v>
      </c>
      <c r="AA26" s="64">
        <v>618</v>
      </c>
      <c r="AB26" s="66">
        <v>0</v>
      </c>
      <c r="AC26" s="67" t="s">
        <v>28</v>
      </c>
      <c r="AD26" s="48">
        <v>29719</v>
      </c>
      <c r="AE26" s="46">
        <v>29711</v>
      </c>
      <c r="AF26" s="64">
        <v>8</v>
      </c>
      <c r="AG26" s="65">
        <v>0</v>
      </c>
      <c r="AH26" s="64">
        <v>16091</v>
      </c>
      <c r="AI26" s="46">
        <v>16062</v>
      </c>
      <c r="AJ26" s="64">
        <v>29</v>
      </c>
      <c r="AK26" s="66">
        <v>0</v>
      </c>
      <c r="AL26" s="53"/>
    </row>
    <row r="27" spans="1:38" s="54" customFormat="1" ht="12.75" customHeight="1" x14ac:dyDescent="0.2">
      <c r="A27" s="51"/>
      <c r="B27" s="55">
        <v>1</v>
      </c>
      <c r="C27" s="56">
        <v>0.98772000000000004</v>
      </c>
      <c r="D27" s="57">
        <v>9.6799999999999994E-3</v>
      </c>
      <c r="E27" s="57">
        <v>2.1099999999999999E-3</v>
      </c>
      <c r="F27" s="57">
        <v>4.8000000000000001E-4</v>
      </c>
      <c r="G27" s="55">
        <v>1</v>
      </c>
      <c r="H27" s="56">
        <v>0.80849000000000004</v>
      </c>
      <c r="I27" s="57">
        <v>0.14824000000000001</v>
      </c>
      <c r="J27" s="57">
        <v>4.3270000000000003E-2</v>
      </c>
      <c r="K27" s="51"/>
      <c r="L27" s="55">
        <v>1</v>
      </c>
      <c r="M27" s="56">
        <v>0.96670999999999996</v>
      </c>
      <c r="N27" s="57">
        <v>2.4760000000000001E-2</v>
      </c>
      <c r="O27" s="68">
        <v>8.5299999999999994E-3</v>
      </c>
      <c r="P27" s="69">
        <v>1</v>
      </c>
      <c r="Q27" s="56">
        <v>0.98804000000000003</v>
      </c>
      <c r="R27" s="57">
        <v>1.1480000000000001E-2</v>
      </c>
      <c r="S27" s="70">
        <v>4.8000000000000001E-4</v>
      </c>
      <c r="T27" s="51"/>
      <c r="U27" s="55">
        <v>1</v>
      </c>
      <c r="V27" s="56">
        <v>0.99897000000000002</v>
      </c>
      <c r="W27" s="57">
        <v>9.5E-4</v>
      </c>
      <c r="X27" s="68">
        <v>8.0000000000000007E-5</v>
      </c>
      <c r="Y27" s="69">
        <v>1</v>
      </c>
      <c r="Z27" s="56">
        <v>0.98221999999999998</v>
      </c>
      <c r="AA27" s="57">
        <v>1.7780000000000001E-2</v>
      </c>
      <c r="AB27" s="70" t="s">
        <v>18</v>
      </c>
      <c r="AC27" s="44"/>
      <c r="AD27" s="63">
        <v>1</v>
      </c>
      <c r="AE27" s="56">
        <v>0.99973000000000001</v>
      </c>
      <c r="AF27" s="57">
        <v>2.7E-4</v>
      </c>
      <c r="AG27" s="68" t="s">
        <v>18</v>
      </c>
      <c r="AH27" s="69">
        <v>1</v>
      </c>
      <c r="AI27" s="56">
        <v>0.99819999999999998</v>
      </c>
      <c r="AJ27" s="57">
        <v>1.8E-3</v>
      </c>
      <c r="AK27" s="70" t="s">
        <v>18</v>
      </c>
      <c r="AL27" s="53"/>
    </row>
    <row r="28" spans="1:38" s="54" customFormat="1" ht="12.75" customHeight="1" x14ac:dyDescent="0.2">
      <c r="A28" s="51" t="s">
        <v>29</v>
      </c>
      <c r="B28" s="45">
        <v>233514</v>
      </c>
      <c r="C28" s="46">
        <v>227761</v>
      </c>
      <c r="D28" s="47">
        <v>3859</v>
      </c>
      <c r="E28" s="47">
        <v>1721</v>
      </c>
      <c r="F28" s="47">
        <v>173</v>
      </c>
      <c r="G28" s="45">
        <v>15271</v>
      </c>
      <c r="H28" s="48">
        <v>11803</v>
      </c>
      <c r="I28" s="47">
        <v>1876</v>
      </c>
      <c r="J28" s="47">
        <v>1592</v>
      </c>
      <c r="K28" s="51" t="s">
        <v>29</v>
      </c>
      <c r="L28" s="45">
        <v>19055</v>
      </c>
      <c r="M28" s="46">
        <v>17910</v>
      </c>
      <c r="N28" s="64">
        <v>1079</v>
      </c>
      <c r="O28" s="65">
        <v>66</v>
      </c>
      <c r="P28" s="64">
        <v>26574</v>
      </c>
      <c r="Q28" s="46">
        <v>25926</v>
      </c>
      <c r="R28" s="64">
        <v>585</v>
      </c>
      <c r="S28" s="66">
        <v>63</v>
      </c>
      <c r="T28" s="51" t="s">
        <v>29</v>
      </c>
      <c r="U28" s="45">
        <v>107080</v>
      </c>
      <c r="V28" s="46">
        <v>107022</v>
      </c>
      <c r="W28" s="64">
        <v>58</v>
      </c>
      <c r="X28" s="65">
        <v>0</v>
      </c>
      <c r="Y28" s="64">
        <v>5309</v>
      </c>
      <c r="Z28" s="46">
        <v>5175</v>
      </c>
      <c r="AA28" s="64">
        <v>134</v>
      </c>
      <c r="AB28" s="66">
        <v>0</v>
      </c>
      <c r="AC28" s="67" t="s">
        <v>29</v>
      </c>
      <c r="AD28" s="48">
        <v>43138</v>
      </c>
      <c r="AE28" s="46">
        <v>43138</v>
      </c>
      <c r="AF28" s="64">
        <v>0</v>
      </c>
      <c r="AG28" s="65">
        <v>0</v>
      </c>
      <c r="AH28" s="64">
        <v>16914</v>
      </c>
      <c r="AI28" s="46">
        <v>16787</v>
      </c>
      <c r="AJ28" s="64">
        <v>127</v>
      </c>
      <c r="AK28" s="66">
        <v>0</v>
      </c>
      <c r="AL28" s="53"/>
    </row>
    <row r="29" spans="1:38" s="54" customFormat="1" ht="12.75" customHeight="1" x14ac:dyDescent="0.2">
      <c r="A29" s="51"/>
      <c r="B29" s="55">
        <v>1</v>
      </c>
      <c r="C29" s="56">
        <v>0.97536</v>
      </c>
      <c r="D29" s="57">
        <v>1.653E-2</v>
      </c>
      <c r="E29" s="57">
        <v>7.3699999999999998E-3</v>
      </c>
      <c r="F29" s="57">
        <v>7.3999999999999999E-4</v>
      </c>
      <c r="G29" s="55">
        <v>1</v>
      </c>
      <c r="H29" s="56">
        <v>0.77290000000000003</v>
      </c>
      <c r="I29" s="57">
        <v>0.12285</v>
      </c>
      <c r="J29" s="57">
        <v>0.10425</v>
      </c>
      <c r="K29" s="51"/>
      <c r="L29" s="55">
        <v>1</v>
      </c>
      <c r="M29" s="56">
        <v>0.93991000000000002</v>
      </c>
      <c r="N29" s="57">
        <v>5.663E-2</v>
      </c>
      <c r="O29" s="68">
        <v>3.46E-3</v>
      </c>
      <c r="P29" s="69">
        <v>1</v>
      </c>
      <c r="Q29" s="56">
        <v>0.97562000000000004</v>
      </c>
      <c r="R29" s="57">
        <v>2.2009999999999998E-2</v>
      </c>
      <c r="S29" s="70">
        <v>2.3700000000000001E-3</v>
      </c>
      <c r="T29" s="51"/>
      <c r="U29" s="55">
        <v>1</v>
      </c>
      <c r="V29" s="56">
        <v>0.99946000000000002</v>
      </c>
      <c r="W29" s="57">
        <v>5.4000000000000001E-4</v>
      </c>
      <c r="X29" s="68" t="s">
        <v>18</v>
      </c>
      <c r="Y29" s="69">
        <v>1</v>
      </c>
      <c r="Z29" s="56">
        <v>0.97475999999999996</v>
      </c>
      <c r="AA29" s="57">
        <v>2.5239999999999999E-2</v>
      </c>
      <c r="AB29" s="70" t="s">
        <v>18</v>
      </c>
      <c r="AC29" s="44"/>
      <c r="AD29" s="63">
        <v>1</v>
      </c>
      <c r="AE29" s="56">
        <v>1</v>
      </c>
      <c r="AF29" s="57" t="s">
        <v>18</v>
      </c>
      <c r="AG29" s="68" t="s">
        <v>18</v>
      </c>
      <c r="AH29" s="69">
        <v>1</v>
      </c>
      <c r="AI29" s="56">
        <v>0.99248999999999998</v>
      </c>
      <c r="AJ29" s="57">
        <v>7.5100000000000002E-3</v>
      </c>
      <c r="AK29" s="70" t="s">
        <v>18</v>
      </c>
      <c r="AL29" s="53"/>
    </row>
    <row r="30" spans="1:38" s="54" customFormat="1" ht="12.75" customHeight="1" x14ac:dyDescent="0.2">
      <c r="A30" s="51" t="s">
        <v>30</v>
      </c>
      <c r="B30" s="45">
        <v>379894</v>
      </c>
      <c r="C30" s="46">
        <v>372775</v>
      </c>
      <c r="D30" s="47">
        <v>6840</v>
      </c>
      <c r="E30" s="47">
        <v>174</v>
      </c>
      <c r="F30" s="47">
        <v>105</v>
      </c>
      <c r="G30" s="45">
        <v>11216</v>
      </c>
      <c r="H30" s="48">
        <v>7403</v>
      </c>
      <c r="I30" s="47">
        <v>3743</v>
      </c>
      <c r="J30" s="47">
        <v>70</v>
      </c>
      <c r="K30" s="51" t="s">
        <v>30</v>
      </c>
      <c r="L30" s="45">
        <v>28515</v>
      </c>
      <c r="M30" s="46">
        <v>27678</v>
      </c>
      <c r="N30" s="64">
        <v>733</v>
      </c>
      <c r="O30" s="65">
        <v>104</v>
      </c>
      <c r="P30" s="64">
        <v>60877</v>
      </c>
      <c r="Q30" s="46">
        <v>59415</v>
      </c>
      <c r="R30" s="64">
        <v>1462</v>
      </c>
      <c r="S30" s="66">
        <v>0</v>
      </c>
      <c r="T30" s="51" t="s">
        <v>30</v>
      </c>
      <c r="U30" s="45">
        <v>249525</v>
      </c>
      <c r="V30" s="46">
        <v>249350</v>
      </c>
      <c r="W30" s="64">
        <v>175</v>
      </c>
      <c r="X30" s="65">
        <v>0</v>
      </c>
      <c r="Y30" s="64">
        <v>21275</v>
      </c>
      <c r="Z30" s="46">
        <v>20578</v>
      </c>
      <c r="AA30" s="64">
        <v>697</v>
      </c>
      <c r="AB30" s="66">
        <v>0</v>
      </c>
      <c r="AC30" s="67" t="s">
        <v>30</v>
      </c>
      <c r="AD30" s="48">
        <v>135</v>
      </c>
      <c r="AE30" s="46">
        <v>135</v>
      </c>
      <c r="AF30" s="64">
        <v>0</v>
      </c>
      <c r="AG30" s="65">
        <v>0</v>
      </c>
      <c r="AH30" s="64">
        <v>8246</v>
      </c>
      <c r="AI30" s="46">
        <v>8216</v>
      </c>
      <c r="AJ30" s="64">
        <v>30</v>
      </c>
      <c r="AK30" s="66">
        <v>0</v>
      </c>
      <c r="AL30" s="53"/>
    </row>
    <row r="31" spans="1:38" s="54" customFormat="1" ht="12.75" customHeight="1" x14ac:dyDescent="0.2">
      <c r="A31" s="51"/>
      <c r="B31" s="55">
        <v>1</v>
      </c>
      <c r="C31" s="56">
        <v>0.98126000000000002</v>
      </c>
      <c r="D31" s="57">
        <v>1.8010000000000002E-2</v>
      </c>
      <c r="E31" s="57">
        <v>4.6000000000000001E-4</v>
      </c>
      <c r="F31" s="57">
        <v>2.7999999999999998E-4</v>
      </c>
      <c r="G31" s="55">
        <v>1</v>
      </c>
      <c r="H31" s="56">
        <v>0.66003999999999996</v>
      </c>
      <c r="I31" s="57">
        <v>0.33372000000000002</v>
      </c>
      <c r="J31" s="57">
        <v>6.2399999999999999E-3</v>
      </c>
      <c r="K31" s="51"/>
      <c r="L31" s="55">
        <v>1</v>
      </c>
      <c r="M31" s="56">
        <v>0.97065000000000001</v>
      </c>
      <c r="N31" s="57">
        <v>2.571E-2</v>
      </c>
      <c r="O31" s="68">
        <v>3.65E-3</v>
      </c>
      <c r="P31" s="69">
        <v>1</v>
      </c>
      <c r="Q31" s="56">
        <v>0.97597999999999996</v>
      </c>
      <c r="R31" s="57">
        <v>2.402E-2</v>
      </c>
      <c r="S31" s="70" t="s">
        <v>18</v>
      </c>
      <c r="T31" s="51"/>
      <c r="U31" s="55">
        <v>1</v>
      </c>
      <c r="V31" s="56">
        <v>0.99929999999999997</v>
      </c>
      <c r="W31" s="57">
        <v>6.9999999999999999E-4</v>
      </c>
      <c r="X31" s="68" t="s">
        <v>18</v>
      </c>
      <c r="Y31" s="69">
        <v>1</v>
      </c>
      <c r="Z31" s="56">
        <v>0.96723999999999999</v>
      </c>
      <c r="AA31" s="57">
        <v>3.2759999999999997E-2</v>
      </c>
      <c r="AB31" s="70" t="s">
        <v>18</v>
      </c>
      <c r="AC31" s="44"/>
      <c r="AD31" s="63">
        <v>1</v>
      </c>
      <c r="AE31" s="56">
        <v>1</v>
      </c>
      <c r="AF31" s="57" t="s">
        <v>18</v>
      </c>
      <c r="AG31" s="68" t="s">
        <v>18</v>
      </c>
      <c r="AH31" s="69">
        <v>1</v>
      </c>
      <c r="AI31" s="56">
        <v>0.99636000000000002</v>
      </c>
      <c r="AJ31" s="57">
        <v>3.64E-3</v>
      </c>
      <c r="AK31" s="70" t="s">
        <v>18</v>
      </c>
      <c r="AL31" s="53"/>
    </row>
    <row r="32" spans="1:38" s="54" customFormat="1" ht="12.75" customHeight="1" x14ac:dyDescent="0.2">
      <c r="A32" s="51" t="s">
        <v>31</v>
      </c>
      <c r="B32" s="45">
        <v>184121</v>
      </c>
      <c r="C32" s="46">
        <v>181685</v>
      </c>
      <c r="D32" s="47">
        <v>2312</v>
      </c>
      <c r="E32" s="47">
        <v>124</v>
      </c>
      <c r="F32" s="47">
        <v>0</v>
      </c>
      <c r="G32" s="45">
        <v>6123</v>
      </c>
      <c r="H32" s="48">
        <v>4979</v>
      </c>
      <c r="I32" s="47">
        <v>1118</v>
      </c>
      <c r="J32" s="47">
        <v>26</v>
      </c>
      <c r="K32" s="51" t="s">
        <v>31</v>
      </c>
      <c r="L32" s="45">
        <v>15023</v>
      </c>
      <c r="M32" s="46">
        <v>14456</v>
      </c>
      <c r="N32" s="64">
        <v>511</v>
      </c>
      <c r="O32" s="65">
        <v>56</v>
      </c>
      <c r="P32" s="64">
        <v>25165</v>
      </c>
      <c r="Q32" s="46">
        <v>24628</v>
      </c>
      <c r="R32" s="64">
        <v>495</v>
      </c>
      <c r="S32" s="66">
        <v>42</v>
      </c>
      <c r="T32" s="51" t="s">
        <v>31</v>
      </c>
      <c r="U32" s="45">
        <v>117031</v>
      </c>
      <c r="V32" s="46">
        <v>116970</v>
      </c>
      <c r="W32" s="64">
        <v>61</v>
      </c>
      <c r="X32" s="65">
        <v>0</v>
      </c>
      <c r="Y32" s="64">
        <v>7518</v>
      </c>
      <c r="Z32" s="46">
        <v>7411</v>
      </c>
      <c r="AA32" s="64">
        <v>107</v>
      </c>
      <c r="AB32" s="66">
        <v>0</v>
      </c>
      <c r="AC32" s="67" t="s">
        <v>31</v>
      </c>
      <c r="AD32" s="48">
        <v>5934</v>
      </c>
      <c r="AE32" s="46">
        <v>5928</v>
      </c>
      <c r="AF32" s="64">
        <v>6</v>
      </c>
      <c r="AG32" s="65">
        <v>0</v>
      </c>
      <c r="AH32" s="64">
        <v>7327</v>
      </c>
      <c r="AI32" s="46">
        <v>7313</v>
      </c>
      <c r="AJ32" s="64">
        <v>14</v>
      </c>
      <c r="AK32" s="66">
        <v>0</v>
      </c>
      <c r="AL32" s="53"/>
    </row>
    <row r="33" spans="1:38" s="54" customFormat="1" ht="12.75" customHeight="1" x14ac:dyDescent="0.2">
      <c r="A33" s="51"/>
      <c r="B33" s="55">
        <v>1</v>
      </c>
      <c r="C33" s="56">
        <v>0.98677000000000004</v>
      </c>
      <c r="D33" s="57">
        <v>1.256E-2</v>
      </c>
      <c r="E33" s="57">
        <v>6.7000000000000002E-4</v>
      </c>
      <c r="F33" s="57" t="s">
        <v>18</v>
      </c>
      <c r="G33" s="55">
        <v>1</v>
      </c>
      <c r="H33" s="56">
        <v>0.81315999999999999</v>
      </c>
      <c r="I33" s="57">
        <v>0.18259</v>
      </c>
      <c r="J33" s="57">
        <v>4.2500000000000003E-3</v>
      </c>
      <c r="K33" s="51"/>
      <c r="L33" s="55">
        <v>1</v>
      </c>
      <c r="M33" s="56">
        <v>0.96226</v>
      </c>
      <c r="N33" s="57">
        <v>3.4009999999999999E-2</v>
      </c>
      <c r="O33" s="68">
        <v>3.7299999999999998E-3</v>
      </c>
      <c r="P33" s="69">
        <v>1</v>
      </c>
      <c r="Q33" s="56">
        <v>0.97865999999999997</v>
      </c>
      <c r="R33" s="57">
        <v>1.967E-2</v>
      </c>
      <c r="S33" s="70">
        <v>1.67E-3</v>
      </c>
      <c r="T33" s="51"/>
      <c r="U33" s="55">
        <v>1</v>
      </c>
      <c r="V33" s="56">
        <v>0.99948000000000004</v>
      </c>
      <c r="W33" s="57">
        <v>5.1999999999999995E-4</v>
      </c>
      <c r="X33" s="68" t="s">
        <v>18</v>
      </c>
      <c r="Y33" s="69">
        <v>1</v>
      </c>
      <c r="Z33" s="56">
        <v>0.98577000000000004</v>
      </c>
      <c r="AA33" s="57">
        <v>1.423E-2</v>
      </c>
      <c r="AB33" s="70" t="s">
        <v>18</v>
      </c>
      <c r="AC33" s="44"/>
      <c r="AD33" s="63">
        <v>1</v>
      </c>
      <c r="AE33" s="56">
        <v>0.99899000000000004</v>
      </c>
      <c r="AF33" s="57">
        <v>1.01E-3</v>
      </c>
      <c r="AG33" s="68" t="s">
        <v>18</v>
      </c>
      <c r="AH33" s="69">
        <v>1</v>
      </c>
      <c r="AI33" s="56">
        <v>0.99809000000000003</v>
      </c>
      <c r="AJ33" s="57">
        <v>1.91E-3</v>
      </c>
      <c r="AK33" s="70" t="s">
        <v>18</v>
      </c>
      <c r="AL33" s="53"/>
    </row>
    <row r="34" spans="1:38" s="54" customFormat="1" ht="12.75" customHeight="1" x14ac:dyDescent="0.2">
      <c r="A34" s="51" t="s">
        <v>32</v>
      </c>
      <c r="B34" s="45">
        <v>613529</v>
      </c>
      <c r="C34" s="46">
        <v>604030</v>
      </c>
      <c r="D34" s="47">
        <v>7185</v>
      </c>
      <c r="E34" s="47">
        <v>1457</v>
      </c>
      <c r="F34" s="47">
        <v>857</v>
      </c>
      <c r="G34" s="45">
        <v>20214</v>
      </c>
      <c r="H34" s="48">
        <v>15193</v>
      </c>
      <c r="I34" s="47">
        <v>4229</v>
      </c>
      <c r="J34" s="47">
        <v>792</v>
      </c>
      <c r="K34" s="51" t="s">
        <v>32</v>
      </c>
      <c r="L34" s="45">
        <v>61813</v>
      </c>
      <c r="M34" s="46">
        <v>59746</v>
      </c>
      <c r="N34" s="64">
        <v>1482</v>
      </c>
      <c r="O34" s="65">
        <v>585</v>
      </c>
      <c r="P34" s="64">
        <v>101125</v>
      </c>
      <c r="Q34" s="46">
        <v>100111</v>
      </c>
      <c r="R34" s="64">
        <v>992</v>
      </c>
      <c r="S34" s="66">
        <v>22</v>
      </c>
      <c r="T34" s="51" t="s">
        <v>32</v>
      </c>
      <c r="U34" s="45">
        <v>376000</v>
      </c>
      <c r="V34" s="46">
        <v>375744</v>
      </c>
      <c r="W34" s="64">
        <v>248</v>
      </c>
      <c r="X34" s="65">
        <v>8</v>
      </c>
      <c r="Y34" s="64">
        <v>26434</v>
      </c>
      <c r="Z34" s="46">
        <v>26280</v>
      </c>
      <c r="AA34" s="64">
        <v>154</v>
      </c>
      <c r="AB34" s="66">
        <v>0</v>
      </c>
      <c r="AC34" s="67" t="s">
        <v>32</v>
      </c>
      <c r="AD34" s="48">
        <v>14898</v>
      </c>
      <c r="AE34" s="46">
        <v>14879</v>
      </c>
      <c r="AF34" s="64">
        <v>19</v>
      </c>
      <c r="AG34" s="65">
        <v>0</v>
      </c>
      <c r="AH34" s="64">
        <v>12188</v>
      </c>
      <c r="AI34" s="46">
        <v>12077</v>
      </c>
      <c r="AJ34" s="64">
        <v>61</v>
      </c>
      <c r="AK34" s="66">
        <v>50</v>
      </c>
      <c r="AL34" s="53"/>
    </row>
    <row r="35" spans="1:38" s="54" customFormat="1" ht="12.75" customHeight="1" x14ac:dyDescent="0.2">
      <c r="A35" s="51"/>
      <c r="B35" s="55">
        <v>1</v>
      </c>
      <c r="C35" s="56">
        <v>0.98451999999999995</v>
      </c>
      <c r="D35" s="57">
        <v>1.171E-2</v>
      </c>
      <c r="E35" s="57">
        <v>2.3700000000000001E-3</v>
      </c>
      <c r="F35" s="57">
        <v>1.4E-3</v>
      </c>
      <c r="G35" s="55">
        <v>1</v>
      </c>
      <c r="H35" s="56">
        <v>0.75161</v>
      </c>
      <c r="I35" s="57">
        <v>0.20921000000000001</v>
      </c>
      <c r="J35" s="57">
        <v>3.918E-2</v>
      </c>
      <c r="K35" s="51"/>
      <c r="L35" s="55">
        <v>1</v>
      </c>
      <c r="M35" s="58">
        <v>0.96655999999999997</v>
      </c>
      <c r="N35" s="59">
        <v>2.3980000000000001E-2</v>
      </c>
      <c r="O35" s="60">
        <v>9.4599999999999997E-3</v>
      </c>
      <c r="P35" s="61">
        <v>1</v>
      </c>
      <c r="Q35" s="58">
        <v>0.98997000000000002</v>
      </c>
      <c r="R35" s="59">
        <v>9.8099999999999993E-3</v>
      </c>
      <c r="S35" s="62">
        <v>2.2000000000000001E-4</v>
      </c>
      <c r="T35" s="51"/>
      <c r="U35" s="55">
        <v>1</v>
      </c>
      <c r="V35" s="56">
        <v>0.99931999999999999</v>
      </c>
      <c r="W35" s="57">
        <v>6.6E-4</v>
      </c>
      <c r="X35" s="68">
        <v>2.0000000000000002E-5</v>
      </c>
      <c r="Y35" s="69">
        <v>1</v>
      </c>
      <c r="Z35" s="56">
        <v>0.99417</v>
      </c>
      <c r="AA35" s="57">
        <v>5.8300000000000001E-3</v>
      </c>
      <c r="AB35" s="70" t="s">
        <v>18</v>
      </c>
      <c r="AC35" s="44"/>
      <c r="AD35" s="63">
        <v>1</v>
      </c>
      <c r="AE35" s="56">
        <v>0.99872000000000005</v>
      </c>
      <c r="AF35" s="57">
        <v>1.2800000000000001E-3</v>
      </c>
      <c r="AG35" s="68" t="s">
        <v>18</v>
      </c>
      <c r="AH35" s="69">
        <v>1</v>
      </c>
      <c r="AI35" s="56">
        <v>0.99089000000000005</v>
      </c>
      <c r="AJ35" s="57">
        <v>5.0000000000000001E-3</v>
      </c>
      <c r="AK35" s="70">
        <v>4.1000000000000003E-3</v>
      </c>
      <c r="AL35" s="53"/>
    </row>
    <row r="36" spans="1:38" s="54" customFormat="1" ht="12.75" customHeight="1" x14ac:dyDescent="0.2">
      <c r="A36" s="71" t="s">
        <v>33</v>
      </c>
      <c r="B36" s="45">
        <v>244026</v>
      </c>
      <c r="C36" s="46">
        <v>240243</v>
      </c>
      <c r="D36" s="47">
        <v>3234</v>
      </c>
      <c r="E36" s="47">
        <v>395</v>
      </c>
      <c r="F36" s="47">
        <v>154</v>
      </c>
      <c r="G36" s="45">
        <v>9146</v>
      </c>
      <c r="H36" s="48">
        <v>7093</v>
      </c>
      <c r="I36" s="47">
        <v>1699</v>
      </c>
      <c r="J36" s="47">
        <v>354</v>
      </c>
      <c r="K36" s="71" t="s">
        <v>33</v>
      </c>
      <c r="L36" s="45">
        <v>23130</v>
      </c>
      <c r="M36" s="48">
        <v>22589</v>
      </c>
      <c r="N36" s="47">
        <v>541</v>
      </c>
      <c r="O36" s="49">
        <v>0</v>
      </c>
      <c r="P36" s="47">
        <v>32374</v>
      </c>
      <c r="Q36" s="48">
        <v>31978</v>
      </c>
      <c r="R36" s="47">
        <v>392</v>
      </c>
      <c r="S36" s="50">
        <v>4</v>
      </c>
      <c r="T36" s="71" t="s">
        <v>33</v>
      </c>
      <c r="U36" s="45">
        <v>148022</v>
      </c>
      <c r="V36" s="48">
        <v>147672</v>
      </c>
      <c r="W36" s="47">
        <v>313</v>
      </c>
      <c r="X36" s="49">
        <v>37</v>
      </c>
      <c r="Y36" s="47">
        <v>7827</v>
      </c>
      <c r="Z36" s="48">
        <v>7612</v>
      </c>
      <c r="AA36" s="47">
        <v>215</v>
      </c>
      <c r="AB36" s="50">
        <v>0</v>
      </c>
      <c r="AC36" s="67" t="s">
        <v>33</v>
      </c>
      <c r="AD36" s="48">
        <v>11536</v>
      </c>
      <c r="AE36" s="48">
        <v>11520</v>
      </c>
      <c r="AF36" s="47">
        <v>16</v>
      </c>
      <c r="AG36" s="49">
        <v>0</v>
      </c>
      <c r="AH36" s="47">
        <v>11837</v>
      </c>
      <c r="AI36" s="48">
        <v>11779</v>
      </c>
      <c r="AJ36" s="47">
        <v>58</v>
      </c>
      <c r="AK36" s="50">
        <v>0</v>
      </c>
      <c r="AL36" s="53"/>
    </row>
    <row r="37" spans="1:38" s="54" customFormat="1" ht="12.75" customHeight="1" thickBot="1" x14ac:dyDescent="0.25">
      <c r="A37" s="72"/>
      <c r="B37" s="73">
        <v>1</v>
      </c>
      <c r="C37" s="74">
        <v>0.98450000000000004</v>
      </c>
      <c r="D37" s="75">
        <v>1.325E-2</v>
      </c>
      <c r="E37" s="75">
        <v>1.6199999999999999E-3</v>
      </c>
      <c r="F37" s="75">
        <v>6.3000000000000003E-4</v>
      </c>
      <c r="G37" s="73">
        <v>1</v>
      </c>
      <c r="H37" s="74">
        <v>0.77553000000000005</v>
      </c>
      <c r="I37" s="75">
        <v>0.18576000000000001</v>
      </c>
      <c r="J37" s="75">
        <v>3.8710000000000001E-2</v>
      </c>
      <c r="K37" s="52"/>
      <c r="L37" s="76">
        <v>1</v>
      </c>
      <c r="M37" s="58">
        <v>0.97660999999999998</v>
      </c>
      <c r="N37" s="59">
        <v>2.3390000000000001E-2</v>
      </c>
      <c r="O37" s="60" t="s">
        <v>18</v>
      </c>
      <c r="P37" s="76">
        <v>1</v>
      </c>
      <c r="Q37" s="58">
        <v>0.98777000000000004</v>
      </c>
      <c r="R37" s="59">
        <v>1.2109999999999999E-2</v>
      </c>
      <c r="S37" s="62">
        <v>1.2E-4</v>
      </c>
      <c r="T37" s="77"/>
      <c r="U37" s="78">
        <v>1</v>
      </c>
      <c r="V37" s="79">
        <v>0.99763999999999997</v>
      </c>
      <c r="W37" s="80">
        <v>2.1099999999999999E-3</v>
      </c>
      <c r="X37" s="81">
        <v>2.5000000000000001E-4</v>
      </c>
      <c r="Y37" s="78">
        <v>1</v>
      </c>
      <c r="Z37" s="79">
        <v>0.97253000000000001</v>
      </c>
      <c r="AA37" s="80">
        <v>2.7470000000000001E-2</v>
      </c>
      <c r="AB37" s="82" t="s">
        <v>18</v>
      </c>
      <c r="AC37" s="72"/>
      <c r="AD37" s="83">
        <v>1</v>
      </c>
      <c r="AE37" s="74">
        <v>0.99861</v>
      </c>
      <c r="AF37" s="75">
        <v>1.39E-3</v>
      </c>
      <c r="AG37" s="84" t="s">
        <v>18</v>
      </c>
      <c r="AH37" s="85">
        <v>1</v>
      </c>
      <c r="AI37" s="74">
        <v>0.99509999999999998</v>
      </c>
      <c r="AJ37" s="75">
        <v>4.8999999999999998E-3</v>
      </c>
      <c r="AK37" s="86" t="s">
        <v>18</v>
      </c>
      <c r="AL37" s="53"/>
    </row>
    <row r="38" spans="1:38" s="54" customFormat="1" ht="12.75" customHeight="1" x14ac:dyDescent="0.2">
      <c r="A38" s="87" t="s">
        <v>34</v>
      </c>
      <c r="B38" s="88">
        <v>14725978</v>
      </c>
      <c r="C38" s="89">
        <v>14479022</v>
      </c>
      <c r="D38" s="90">
        <v>187320</v>
      </c>
      <c r="E38" s="90">
        <v>37462</v>
      </c>
      <c r="F38" s="90">
        <v>22174</v>
      </c>
      <c r="G38" s="88">
        <v>537764</v>
      </c>
      <c r="H38" s="89">
        <v>417491</v>
      </c>
      <c r="I38" s="90">
        <v>95058</v>
      </c>
      <c r="J38" s="90">
        <v>25215</v>
      </c>
      <c r="K38" s="87" t="s">
        <v>34</v>
      </c>
      <c r="L38" s="91">
        <v>1279736</v>
      </c>
      <c r="M38" s="92">
        <v>1231639</v>
      </c>
      <c r="N38" s="93">
        <v>39566</v>
      </c>
      <c r="O38" s="94">
        <v>8531</v>
      </c>
      <c r="P38" s="94">
        <v>2249777</v>
      </c>
      <c r="Q38" s="92">
        <v>2216910</v>
      </c>
      <c r="R38" s="93">
        <v>29899</v>
      </c>
      <c r="S38" s="95">
        <v>2968</v>
      </c>
      <c r="T38" s="52" t="s">
        <v>34</v>
      </c>
      <c r="U38" s="88">
        <v>8762951</v>
      </c>
      <c r="V38" s="89">
        <v>8754758</v>
      </c>
      <c r="W38" s="90">
        <v>7652</v>
      </c>
      <c r="X38" s="96">
        <v>541</v>
      </c>
      <c r="Y38" s="96">
        <v>755926</v>
      </c>
      <c r="Z38" s="89">
        <v>743834</v>
      </c>
      <c r="AA38" s="90">
        <v>12059</v>
      </c>
      <c r="AB38" s="90">
        <v>33</v>
      </c>
      <c r="AC38" s="87" t="s">
        <v>34</v>
      </c>
      <c r="AD38" s="88">
        <v>715762</v>
      </c>
      <c r="AE38" s="89">
        <v>715207</v>
      </c>
      <c r="AF38" s="90">
        <v>503</v>
      </c>
      <c r="AG38" s="96">
        <v>52</v>
      </c>
      <c r="AH38" s="96">
        <v>401888</v>
      </c>
      <c r="AI38" s="89">
        <v>399183</v>
      </c>
      <c r="AJ38" s="90">
        <v>2583</v>
      </c>
      <c r="AK38" s="97">
        <v>122</v>
      </c>
      <c r="AL38" s="53"/>
    </row>
    <row r="39" spans="1:38" ht="12.75" customHeight="1" thickBot="1" x14ac:dyDescent="0.25">
      <c r="A39" s="77"/>
      <c r="B39" s="78">
        <v>1</v>
      </c>
      <c r="C39" s="79">
        <v>0.98323000000000005</v>
      </c>
      <c r="D39" s="80">
        <v>1.272E-2</v>
      </c>
      <c r="E39" s="80">
        <v>2.5400000000000002E-3</v>
      </c>
      <c r="F39" s="80">
        <v>1.5100000000000001E-3</v>
      </c>
      <c r="G39" s="78">
        <v>1</v>
      </c>
      <c r="H39" s="79">
        <v>0.77634999999999998</v>
      </c>
      <c r="I39" s="80">
        <v>0.17677000000000001</v>
      </c>
      <c r="J39" s="80">
        <v>4.6890000000000001E-2</v>
      </c>
      <c r="K39" s="77"/>
      <c r="L39" s="78">
        <v>1</v>
      </c>
      <c r="M39" s="80">
        <v>0.96242000000000005</v>
      </c>
      <c r="N39" s="80">
        <v>3.092E-2</v>
      </c>
      <c r="O39" s="80">
        <v>6.6699999999999997E-3</v>
      </c>
      <c r="P39" s="78">
        <v>1</v>
      </c>
      <c r="Q39" s="80">
        <v>0.98538999999999999</v>
      </c>
      <c r="R39" s="80">
        <v>1.329E-2</v>
      </c>
      <c r="S39" s="82">
        <v>1.32E-3</v>
      </c>
      <c r="T39" s="77"/>
      <c r="U39" s="78">
        <v>1</v>
      </c>
      <c r="V39" s="80">
        <v>0.99907000000000001</v>
      </c>
      <c r="W39" s="80">
        <v>8.7000000000000001E-4</v>
      </c>
      <c r="X39" s="80">
        <v>6.0000000000000002E-5</v>
      </c>
      <c r="Y39" s="78">
        <v>1</v>
      </c>
      <c r="Z39" s="80">
        <v>0.98399999999999999</v>
      </c>
      <c r="AA39" s="80">
        <v>1.5949999999999999E-2</v>
      </c>
      <c r="AB39" s="80">
        <v>4.0000000000000003E-5</v>
      </c>
      <c r="AC39" s="77"/>
      <c r="AD39" s="78">
        <v>1</v>
      </c>
      <c r="AE39" s="80">
        <v>0.99922</v>
      </c>
      <c r="AF39" s="80">
        <v>6.9999999999999999E-4</v>
      </c>
      <c r="AG39" s="80">
        <v>6.9999999999999994E-5</v>
      </c>
      <c r="AH39" s="78">
        <v>1</v>
      </c>
      <c r="AI39" s="80">
        <v>0.99326999999999999</v>
      </c>
      <c r="AJ39" s="80">
        <v>6.43E-3</v>
      </c>
      <c r="AK39" s="82">
        <v>2.9999999999999997E-4</v>
      </c>
    </row>
    <row r="40" spans="1:38" s="42" customFormat="1" ht="12.75" customHeight="1" x14ac:dyDescent="0.2">
      <c r="A40" s="98"/>
      <c r="B40" s="99"/>
      <c r="C40" s="100"/>
      <c r="D40" s="100"/>
      <c r="E40" s="100"/>
      <c r="F40" s="100"/>
      <c r="G40" s="99"/>
      <c r="H40" s="100"/>
      <c r="I40" s="100"/>
      <c r="J40" s="100"/>
      <c r="K40" s="98"/>
      <c r="L40" s="99"/>
      <c r="M40" s="100"/>
      <c r="N40" s="100"/>
      <c r="O40" s="100"/>
      <c r="P40" s="99"/>
      <c r="Q40" s="100"/>
      <c r="R40" s="100"/>
      <c r="S40" s="100"/>
      <c r="T40" s="98"/>
      <c r="U40" s="99"/>
      <c r="V40" s="100"/>
      <c r="W40" s="100"/>
      <c r="X40" s="100"/>
      <c r="Y40" s="99"/>
      <c r="Z40" s="100"/>
      <c r="AA40" s="100"/>
      <c r="AB40" s="100"/>
      <c r="AC40" s="98"/>
      <c r="AD40" s="99"/>
      <c r="AE40" s="100"/>
      <c r="AF40" s="100"/>
      <c r="AG40" s="100"/>
      <c r="AH40" s="99"/>
      <c r="AI40" s="100"/>
      <c r="AJ40" s="100"/>
      <c r="AK40" s="100"/>
    </row>
    <row r="41" spans="1:38" s="102" customFormat="1" ht="12.75" customHeight="1" x14ac:dyDescent="0.2">
      <c r="A41" s="101" t="str">
        <f>"Anmerkungen. Datengrundlage: Volkshochschul-Statistik "&amp;[1]Hilfswerte!B1&amp;"; Basis: "&amp;[1]Tabelle1!$C$36&amp;" vhs."</f>
        <v>Anmerkungen. Datengrundlage: Volkshochschul-Statistik 2023; Basis: 822 vhs.</v>
      </c>
      <c r="B41" s="99"/>
      <c r="C41" s="100"/>
      <c r="D41" s="100"/>
      <c r="E41" s="100"/>
      <c r="F41" s="100"/>
      <c r="G41" s="99"/>
      <c r="H41" s="100"/>
      <c r="I41" s="100"/>
      <c r="J41" s="100"/>
      <c r="K41" s="101" t="str">
        <f>"Anmerkungen. Datengrundlage: Volkshochschul-Statistik "&amp;[1]Hilfswerte!B1&amp;"; Basis: "&amp;[1]Tabelle1!$C$36&amp;" vhs."</f>
        <v>Anmerkungen. Datengrundlage: Volkshochschul-Statistik 2023; Basis: 822 vhs.</v>
      </c>
      <c r="L41" s="99"/>
      <c r="M41" s="100"/>
      <c r="N41" s="100"/>
      <c r="O41" s="100"/>
      <c r="P41" s="99"/>
      <c r="Q41" s="100"/>
      <c r="R41" s="100"/>
      <c r="S41" s="100"/>
      <c r="T41" s="101" t="str">
        <f>"Anmerkungen. Datengrundlage: Volkshochschul-Statistik "&amp;[1]Hilfswerte!B1&amp;"; Basis: "&amp;[1]Tabelle1!$C$36&amp;" vhs."</f>
        <v>Anmerkungen. Datengrundlage: Volkshochschul-Statistik 2023; Basis: 822 vhs.</v>
      </c>
      <c r="U41" s="99"/>
      <c r="V41" s="100"/>
      <c r="W41" s="100"/>
      <c r="X41" s="100"/>
      <c r="Y41" s="99"/>
      <c r="Z41" s="100"/>
      <c r="AA41" s="100"/>
      <c r="AB41" s="100"/>
      <c r="AC41" s="101" t="str">
        <f>"Anmerkungen. Datengrundlage: Volkshochschul-Statistik "&amp;[1]Hilfswerte!B1&amp;"; Basis: "&amp;[1]Tabelle1!$C$36&amp;" vhs."</f>
        <v>Anmerkungen. Datengrundlage: Volkshochschul-Statistik 2023; Basis: 822 vhs.</v>
      </c>
      <c r="AD41" s="99"/>
      <c r="AE41" s="100"/>
      <c r="AF41" s="100"/>
      <c r="AG41" s="100"/>
      <c r="AH41" s="99"/>
      <c r="AI41" s="100"/>
      <c r="AJ41" s="100"/>
      <c r="AK41" s="100"/>
    </row>
    <row r="42" spans="1:38" s="102" customFormat="1" ht="11.25" x14ac:dyDescent="0.2">
      <c r="A42" s="102" t="s">
        <v>35</v>
      </c>
      <c r="K42" s="102" t="s">
        <v>35</v>
      </c>
      <c r="T42" s="102" t="s">
        <v>35</v>
      </c>
      <c r="AC42" s="102" t="s">
        <v>35</v>
      </c>
      <c r="AH42" s="103"/>
      <c r="AI42" s="103"/>
      <c r="AJ42" s="103"/>
      <c r="AK42" s="103"/>
    </row>
    <row r="43" spans="1:38" s="102" customFormat="1" ht="11.25" x14ac:dyDescent="0.2">
      <c r="A43" s="102" t="s">
        <v>36</v>
      </c>
      <c r="K43" s="102" t="s">
        <v>36</v>
      </c>
      <c r="T43" s="102" t="s">
        <v>36</v>
      </c>
      <c r="AC43" s="102" t="s">
        <v>36</v>
      </c>
      <c r="AH43" s="103"/>
      <c r="AI43" s="103"/>
      <c r="AJ43" s="103"/>
      <c r="AK43" s="103"/>
    </row>
    <row r="44" spans="1:38" s="42" customFormat="1" x14ac:dyDescent="0.2">
      <c r="AH44" s="104"/>
      <c r="AI44" s="104"/>
      <c r="AJ44" s="104"/>
      <c r="AK44" s="104"/>
    </row>
    <row r="45" spans="1:38" s="42" customFormat="1" x14ac:dyDescent="0.2">
      <c r="A45" s="102" t="str">
        <f>[1]Tabelle1!$A$41</f>
        <v>Siehe Bericht: Ortmanns, V.; Lux, T.; Bachem, A.; Horn, H. (2024): Volkshochschul-Statistik – 62. Folge, Berichtsjahr 2023 (Version 2.0.0).</v>
      </c>
      <c r="K45" s="102" t="str">
        <f>[1]Tabelle1!$A$41</f>
        <v>Siehe Bericht: Ortmanns, V.; Lux, T.; Bachem, A.; Horn, H. (2024): Volkshochschul-Statistik – 62. Folge, Berichtsjahr 2023 (Version 2.0.0).</v>
      </c>
      <c r="T45" s="102" t="str">
        <f>[1]Tabelle1!$A$41</f>
        <v>Siehe Bericht: Ortmanns, V.; Lux, T.; Bachem, A.; Horn, H. (2024): Volkshochschul-Statistik – 62. Folge, Berichtsjahr 2023 (Version 2.0.0).</v>
      </c>
      <c r="AC45" s="102" t="str">
        <f>[1]Tabelle1!$A$41</f>
        <v>Siehe Bericht: Ortmanns, V.; Lux, T.; Bachem, A.; Horn, H. (2024): Volkshochschul-Statistik – 62. Folge, Berichtsjahr 2023 (Version 2.0.0).</v>
      </c>
      <c r="AH45" s="104"/>
      <c r="AI45" s="104"/>
      <c r="AJ45" s="104"/>
      <c r="AK45" s="104"/>
    </row>
    <row r="46" spans="1:38" s="42" customFormat="1" x14ac:dyDescent="0.2">
      <c r="A46" s="105" t="str">
        <f>[1]Tabelle1!A42</f>
        <v>Bitte verwenden Sie zur Zitation die DOI der Online-Publikation: https://doi.org/10.3278/9783763977949.</v>
      </c>
      <c r="K46" s="105" t="str">
        <f>[1]Tabelle1!A42</f>
        <v>Bitte verwenden Sie zur Zitation die DOI der Online-Publikation: https://doi.org/10.3278/9783763977949.</v>
      </c>
      <c r="T46" s="105" t="str">
        <f>[1]Tabelle1!A42</f>
        <v>Bitte verwenden Sie zur Zitation die DOI der Online-Publikation: https://doi.org/10.3278/9783763977949.</v>
      </c>
      <c r="AC46" s="105" t="str">
        <f>[1]Tabelle1!A42</f>
        <v>Bitte verwenden Sie zur Zitation die DOI der Online-Publikation: https://doi.org/10.3278/9783763977949.</v>
      </c>
      <c r="AH46" s="104"/>
      <c r="AI46" s="104"/>
      <c r="AJ46" s="104"/>
      <c r="AK46" s="104"/>
    </row>
    <row r="47" spans="1:38" s="42" customFormat="1" x14ac:dyDescent="0.2">
      <c r="AH47" s="104"/>
      <c r="AI47" s="104"/>
      <c r="AJ47" s="104"/>
      <c r="AK47" s="104"/>
    </row>
    <row r="48" spans="1:38" s="42" customFormat="1" x14ac:dyDescent="0.2">
      <c r="A48" s="106" t="s">
        <v>37</v>
      </c>
      <c r="K48" s="106" t="s">
        <v>37</v>
      </c>
      <c r="T48" s="106" t="s">
        <v>37</v>
      </c>
      <c r="AC48" s="106" t="s">
        <v>37</v>
      </c>
      <c r="AH48" s="104"/>
      <c r="AI48" s="104"/>
      <c r="AJ48" s="104"/>
      <c r="AK48" s="104"/>
    </row>
  </sheetData>
  <mergeCells count="96">
    <mergeCell ref="A36:A37"/>
    <mergeCell ref="K36:K37"/>
    <mergeCell ref="T36:T37"/>
    <mergeCell ref="AC36:AC37"/>
    <mergeCell ref="A38:A39"/>
    <mergeCell ref="K38:K39"/>
    <mergeCell ref="T38:T39"/>
    <mergeCell ref="AC38:AC39"/>
    <mergeCell ref="A32:A33"/>
    <mergeCell ref="K32:K33"/>
    <mergeCell ref="T32:T33"/>
    <mergeCell ref="AC32:AC33"/>
    <mergeCell ref="A34:A35"/>
    <mergeCell ref="K34:K35"/>
    <mergeCell ref="T34:T35"/>
    <mergeCell ref="AC34:AC35"/>
    <mergeCell ref="A28:A29"/>
    <mergeCell ref="K28:K29"/>
    <mergeCell ref="T28:T29"/>
    <mergeCell ref="AC28:AC29"/>
    <mergeCell ref="A30:A31"/>
    <mergeCell ref="K30:K31"/>
    <mergeCell ref="T30:T31"/>
    <mergeCell ref="AC30:AC31"/>
    <mergeCell ref="A24:A25"/>
    <mergeCell ref="K24:K25"/>
    <mergeCell ref="T24:T25"/>
    <mergeCell ref="AC24:AC25"/>
    <mergeCell ref="A26:A27"/>
    <mergeCell ref="K26:K27"/>
    <mergeCell ref="T26:T27"/>
    <mergeCell ref="AC26:AC27"/>
    <mergeCell ref="A20:A21"/>
    <mergeCell ref="K20:K21"/>
    <mergeCell ref="T20:T21"/>
    <mergeCell ref="AC20:AC21"/>
    <mergeCell ref="A22:A23"/>
    <mergeCell ref="K22:K23"/>
    <mergeCell ref="T22:T23"/>
    <mergeCell ref="AC22:AC23"/>
    <mergeCell ref="A16:A17"/>
    <mergeCell ref="K16:K17"/>
    <mergeCell ref="T16:T17"/>
    <mergeCell ref="AC16:AC17"/>
    <mergeCell ref="A18:A19"/>
    <mergeCell ref="K18:K19"/>
    <mergeCell ref="T18:T19"/>
    <mergeCell ref="AC18:AC19"/>
    <mergeCell ref="A12:A13"/>
    <mergeCell ref="K12:K13"/>
    <mergeCell ref="T12:T13"/>
    <mergeCell ref="AC12:AC13"/>
    <mergeCell ref="A14:A15"/>
    <mergeCell ref="K14:K15"/>
    <mergeCell ref="T14:T15"/>
    <mergeCell ref="AC14:AC15"/>
    <mergeCell ref="A8:A9"/>
    <mergeCell ref="K8:K9"/>
    <mergeCell ref="T8:T9"/>
    <mergeCell ref="AC8:AC9"/>
    <mergeCell ref="A10:A11"/>
    <mergeCell ref="K10:K11"/>
    <mergeCell ref="T10:T11"/>
    <mergeCell ref="AC10:AC11"/>
    <mergeCell ref="AE4:AG4"/>
    <mergeCell ref="AI4:AK4"/>
    <mergeCell ref="A6:A7"/>
    <mergeCell ref="K6:K7"/>
    <mergeCell ref="T6:T7"/>
    <mergeCell ref="AC6:AC7"/>
    <mergeCell ref="C4:F4"/>
    <mergeCell ref="H4:J4"/>
    <mergeCell ref="M4:O4"/>
    <mergeCell ref="Q4:S4"/>
    <mergeCell ref="V4:X4"/>
    <mergeCell ref="Z4:AB4"/>
    <mergeCell ref="U2:AB2"/>
    <mergeCell ref="AC2:AC5"/>
    <mergeCell ref="AD2:AK2"/>
    <mergeCell ref="G3:J3"/>
    <mergeCell ref="L3:O3"/>
    <mergeCell ref="P3:S3"/>
    <mergeCell ref="U3:X3"/>
    <mergeCell ref="Y3:AB3"/>
    <mergeCell ref="AD3:AG3"/>
    <mergeCell ref="AH3:AK3"/>
    <mergeCell ref="A1:J1"/>
    <mergeCell ref="K1:S1"/>
    <mergeCell ref="T1:AB1"/>
    <mergeCell ref="AC1:AK1"/>
    <mergeCell ref="A2:A5"/>
    <mergeCell ref="B2:F3"/>
    <mergeCell ref="G2:J2"/>
    <mergeCell ref="K2:K5"/>
    <mergeCell ref="L2:S2"/>
    <mergeCell ref="T2:T5"/>
  </mergeCells>
  <conditionalFormatting sqref="A7">
    <cfRule type="cellIs" dxfId="103" priority="17" stopIfTrue="1" operator="equal">
      <formula>1</formula>
    </cfRule>
    <cfRule type="cellIs" dxfId="102" priority="18" stopIfTrue="1" operator="lessThan">
      <formula>0.0005</formula>
    </cfRule>
  </conditionalFormatting>
  <conditionalFormatting sqref="A9 A11 A13 A15 A17 A19 A21 A23 A25 A27 A29 A31 A33 A35 A37">
    <cfRule type="cellIs" dxfId="101" priority="101" stopIfTrue="1" operator="equal">
      <formula>1</formula>
    </cfRule>
  </conditionalFormatting>
  <conditionalFormatting sqref="A9:J9 A11 A13 A15 A17 A19 A21 A23 A25 A27 A29 A31 A33 A35 A37">
    <cfRule type="cellIs" dxfId="100" priority="102" stopIfTrue="1" operator="lessThan">
      <formula>0.0005</formula>
    </cfRule>
  </conditionalFormatting>
  <conditionalFormatting sqref="A39:K41">
    <cfRule type="cellIs" dxfId="99" priority="73" stopIfTrue="1" operator="lessThan">
      <formula>0.0005</formula>
    </cfRule>
  </conditionalFormatting>
  <conditionalFormatting sqref="A36:IV36">
    <cfRule type="cellIs" dxfId="98" priority="9" stopIfTrue="1" operator="equal">
      <formula>0</formula>
    </cfRule>
  </conditionalFormatting>
  <conditionalFormatting sqref="A38:IV38">
    <cfRule type="cellIs" dxfId="97" priority="7" stopIfTrue="1" operator="equal">
      <formula>0</formula>
    </cfRule>
  </conditionalFormatting>
  <conditionalFormatting sqref="B6:J6">
    <cfRule type="cellIs" dxfId="96" priority="94" stopIfTrue="1" operator="equal">
      <formula>0</formula>
    </cfRule>
  </conditionalFormatting>
  <conditionalFormatting sqref="B8:J8">
    <cfRule type="cellIs" dxfId="95" priority="104" stopIfTrue="1" operator="equal">
      <formula>0</formula>
    </cfRule>
  </conditionalFormatting>
  <conditionalFormatting sqref="B11:J11">
    <cfRule type="cellIs" dxfId="94" priority="87" stopIfTrue="1" operator="lessThan">
      <formula>0.0005</formula>
    </cfRule>
  </conditionalFormatting>
  <conditionalFormatting sqref="B13:J13">
    <cfRule type="cellIs" dxfId="93" priority="86" stopIfTrue="1" operator="lessThan">
      <formula>0.0005</formula>
    </cfRule>
  </conditionalFormatting>
  <conditionalFormatting sqref="B15:J15">
    <cfRule type="cellIs" dxfId="92" priority="85" stopIfTrue="1" operator="lessThan">
      <formula>0.0005</formula>
    </cfRule>
  </conditionalFormatting>
  <conditionalFormatting sqref="B17:J17">
    <cfRule type="cellIs" dxfId="91" priority="84" stopIfTrue="1" operator="lessThan">
      <formula>0.0005</formula>
    </cfRule>
  </conditionalFormatting>
  <conditionalFormatting sqref="B19:J19">
    <cfRule type="cellIs" dxfId="90" priority="83" stopIfTrue="1" operator="lessThan">
      <formula>0.0005</formula>
    </cfRule>
  </conditionalFormatting>
  <conditionalFormatting sqref="B21:J21">
    <cfRule type="cellIs" dxfId="89" priority="82" stopIfTrue="1" operator="lessThan">
      <formula>0.0005</formula>
    </cfRule>
  </conditionalFormatting>
  <conditionalFormatting sqref="B23:J23">
    <cfRule type="cellIs" dxfId="88" priority="81" stopIfTrue="1" operator="lessThan">
      <formula>0.0005</formula>
    </cfRule>
  </conditionalFormatting>
  <conditionalFormatting sqref="B25:J25">
    <cfRule type="cellIs" dxfId="87" priority="80" stopIfTrue="1" operator="lessThan">
      <formula>0.0005</formula>
    </cfRule>
  </conditionalFormatting>
  <conditionalFormatting sqref="B27:J27">
    <cfRule type="cellIs" dxfId="86" priority="79" stopIfTrue="1" operator="lessThan">
      <formula>0.0005</formula>
    </cfRule>
  </conditionalFormatting>
  <conditionalFormatting sqref="B29:J29">
    <cfRule type="cellIs" dxfId="85" priority="78" stopIfTrue="1" operator="lessThan">
      <formula>0.0005</formula>
    </cfRule>
  </conditionalFormatting>
  <conditionalFormatting sqref="B31:J31">
    <cfRule type="cellIs" dxfId="84" priority="77" stopIfTrue="1" operator="lessThan">
      <formula>0.0005</formula>
    </cfRule>
  </conditionalFormatting>
  <conditionalFormatting sqref="B33:J33">
    <cfRule type="cellIs" dxfId="83" priority="76" stopIfTrue="1" operator="lessThan">
      <formula>0.0005</formula>
    </cfRule>
  </conditionalFormatting>
  <conditionalFormatting sqref="B35:J35">
    <cfRule type="cellIs" dxfId="82" priority="75" stopIfTrue="1" operator="lessThan">
      <formula>0.0005</formula>
    </cfRule>
  </conditionalFormatting>
  <conditionalFormatting sqref="B37:J37">
    <cfRule type="cellIs" dxfId="81" priority="74" stopIfTrue="1" operator="lessThan">
      <formula>0.0005</formula>
    </cfRule>
  </conditionalFormatting>
  <conditionalFormatting sqref="B7:K7">
    <cfRule type="cellIs" dxfId="80" priority="93" stopIfTrue="1" operator="lessThan">
      <formula>0.0005</formula>
    </cfRule>
  </conditionalFormatting>
  <conditionalFormatting sqref="K7">
    <cfRule type="cellIs" dxfId="79" priority="92" stopIfTrue="1" operator="equal">
      <formula>1</formula>
    </cfRule>
  </conditionalFormatting>
  <conditionalFormatting sqref="K9 K11 K13 K15 K17 K19 K21 K23 K25 K27 K29 K31 K33 K35 K37">
    <cfRule type="cellIs" dxfId="77" priority="99" stopIfTrue="1" operator="equal">
      <formula>1</formula>
    </cfRule>
    <cfRule type="cellIs" dxfId="78" priority="100" stopIfTrue="1" operator="lessThan">
      <formula>0.0005</formula>
    </cfRule>
  </conditionalFormatting>
  <conditionalFormatting sqref="L7">
    <cfRule type="cellIs" dxfId="76" priority="71" stopIfTrue="1" operator="lessThan">
      <formula>0.0005</formula>
    </cfRule>
  </conditionalFormatting>
  <conditionalFormatting sqref="L9">
    <cfRule type="cellIs" dxfId="75" priority="72" stopIfTrue="1" operator="lessThan">
      <formula>0.0005</formula>
    </cfRule>
  </conditionalFormatting>
  <conditionalFormatting sqref="L11">
    <cfRule type="cellIs" dxfId="74" priority="70" stopIfTrue="1" operator="lessThan">
      <formula>0.0005</formula>
    </cfRule>
  </conditionalFormatting>
  <conditionalFormatting sqref="L13">
    <cfRule type="cellIs" dxfId="73" priority="69" stopIfTrue="1" operator="lessThan">
      <formula>0.0005</formula>
    </cfRule>
  </conditionalFormatting>
  <conditionalFormatting sqref="L15">
    <cfRule type="cellIs" dxfId="72" priority="68" stopIfTrue="1" operator="lessThan">
      <formula>0.0005</formula>
    </cfRule>
  </conditionalFormatting>
  <conditionalFormatting sqref="L17">
    <cfRule type="cellIs" dxfId="71" priority="67" stopIfTrue="1" operator="lessThan">
      <formula>0.0005</formula>
    </cfRule>
  </conditionalFormatting>
  <conditionalFormatting sqref="L19">
    <cfRule type="cellIs" dxfId="70" priority="66" stopIfTrue="1" operator="lessThan">
      <formula>0.0005</formula>
    </cfRule>
  </conditionalFormatting>
  <conditionalFormatting sqref="L21">
    <cfRule type="cellIs" dxfId="69" priority="65" stopIfTrue="1" operator="lessThan">
      <formula>0.0005</formula>
    </cfRule>
  </conditionalFormatting>
  <conditionalFormatting sqref="L23">
    <cfRule type="cellIs" dxfId="68" priority="64" stopIfTrue="1" operator="lessThan">
      <formula>0.0005</formula>
    </cfRule>
  </conditionalFormatting>
  <conditionalFormatting sqref="L25">
    <cfRule type="cellIs" dxfId="67" priority="63" stopIfTrue="1" operator="lessThan">
      <formula>0.0005</formula>
    </cfRule>
  </conditionalFormatting>
  <conditionalFormatting sqref="L27">
    <cfRule type="cellIs" dxfId="66" priority="62" stopIfTrue="1" operator="lessThan">
      <formula>0.0005</formula>
    </cfRule>
  </conditionalFormatting>
  <conditionalFormatting sqref="L29">
    <cfRule type="cellIs" dxfId="65" priority="61" stopIfTrue="1" operator="lessThan">
      <formula>0.0005</formula>
    </cfRule>
  </conditionalFormatting>
  <conditionalFormatting sqref="L31">
    <cfRule type="cellIs" dxfId="64" priority="60" stopIfTrue="1" operator="lessThan">
      <formula>0.0005</formula>
    </cfRule>
  </conditionalFormatting>
  <conditionalFormatting sqref="L33">
    <cfRule type="cellIs" dxfId="63" priority="59" stopIfTrue="1" operator="lessThan">
      <formula>0.0005</formula>
    </cfRule>
  </conditionalFormatting>
  <conditionalFormatting sqref="L35">
    <cfRule type="cellIs" dxfId="62" priority="58" stopIfTrue="1" operator="lessThan">
      <formula>0.0005</formula>
    </cfRule>
  </conditionalFormatting>
  <conditionalFormatting sqref="L37">
    <cfRule type="cellIs" dxfId="61" priority="57" stopIfTrue="1" operator="lessThan">
      <formula>0.0005</formula>
    </cfRule>
  </conditionalFormatting>
  <conditionalFormatting sqref="L39">
    <cfRule type="cellIs" dxfId="60" priority="56" stopIfTrue="1" operator="lessThan">
      <formula>0.0005</formula>
    </cfRule>
  </conditionalFormatting>
  <conditionalFormatting sqref="L6:S6">
    <cfRule type="cellIs" dxfId="59" priority="13" stopIfTrue="1" operator="equal">
      <formula>0</formula>
    </cfRule>
  </conditionalFormatting>
  <conditionalFormatting sqref="L8:S8">
    <cfRule type="cellIs" dxfId="58" priority="4" stopIfTrue="1" operator="equal">
      <formula>0</formula>
    </cfRule>
  </conditionalFormatting>
  <conditionalFormatting sqref="L40:S41">
    <cfRule type="cellIs" dxfId="57" priority="55" stopIfTrue="1" operator="lessThan">
      <formula>0.0005</formula>
    </cfRule>
  </conditionalFormatting>
  <conditionalFormatting sqref="M7:S7 M35:S35 M37:S37 M39:S39">
    <cfRule type="cellIs" dxfId="56" priority="12" stopIfTrue="1" operator="equal">
      <formula>0</formula>
    </cfRule>
  </conditionalFormatting>
  <conditionalFormatting sqref="M9:S9 M11:S11 M13:S13 M15:S15 M17:S17 M19:S19 M21:S21 M23:S23 M25:S25 M27:S27 M29:S29 M31:S31 M33:S33">
    <cfRule type="cellIs" dxfId="55" priority="3" stopIfTrue="1" operator="equal">
      <formula>0</formula>
    </cfRule>
  </conditionalFormatting>
  <conditionalFormatting sqref="T7">
    <cfRule type="cellIs" dxfId="54" priority="90" stopIfTrue="1" operator="equal">
      <formula>1</formula>
    </cfRule>
    <cfRule type="cellIs" dxfId="53" priority="91" stopIfTrue="1" operator="lessThan">
      <formula>0.0005</formula>
    </cfRule>
  </conditionalFormatting>
  <conditionalFormatting sqref="T9 T11 T13 T15 T17 T19 T21 T23 T25 T27 T29 T31 T33 T35 T37">
    <cfRule type="cellIs" dxfId="52" priority="97" stopIfTrue="1" operator="equal">
      <formula>1</formula>
    </cfRule>
    <cfRule type="cellIs" dxfId="51" priority="98" stopIfTrue="1" operator="lessThan">
      <formula>0.0005</formula>
    </cfRule>
  </conditionalFormatting>
  <conditionalFormatting sqref="U7">
    <cfRule type="cellIs" dxfId="50" priority="53" stopIfTrue="1" operator="lessThan">
      <formula>0.0005</formula>
    </cfRule>
  </conditionalFormatting>
  <conditionalFormatting sqref="U9">
    <cfRule type="cellIs" dxfId="49" priority="54" stopIfTrue="1" operator="lessThan">
      <formula>0.0005</formula>
    </cfRule>
  </conditionalFormatting>
  <conditionalFormatting sqref="U11">
    <cfRule type="cellIs" dxfId="48" priority="52" stopIfTrue="1" operator="lessThan">
      <formula>0.0005</formula>
    </cfRule>
  </conditionalFormatting>
  <conditionalFormatting sqref="U13">
    <cfRule type="cellIs" dxfId="47" priority="51" stopIfTrue="1" operator="lessThan">
      <formula>0.0005</formula>
    </cfRule>
  </conditionalFormatting>
  <conditionalFormatting sqref="U15">
    <cfRule type="cellIs" dxfId="46" priority="50" stopIfTrue="1" operator="lessThan">
      <formula>0.0005</formula>
    </cfRule>
  </conditionalFormatting>
  <conditionalFormatting sqref="U17">
    <cfRule type="cellIs" dxfId="45" priority="49" stopIfTrue="1" operator="lessThan">
      <formula>0.0005</formula>
    </cfRule>
  </conditionalFormatting>
  <conditionalFormatting sqref="U19">
    <cfRule type="cellIs" dxfId="44" priority="48" stopIfTrue="1" operator="lessThan">
      <formula>0.0005</formula>
    </cfRule>
  </conditionalFormatting>
  <conditionalFormatting sqref="U21">
    <cfRule type="cellIs" dxfId="43" priority="47" stopIfTrue="1" operator="lessThan">
      <formula>0.0005</formula>
    </cfRule>
  </conditionalFormatting>
  <conditionalFormatting sqref="U23">
    <cfRule type="cellIs" dxfId="42" priority="46" stopIfTrue="1" operator="lessThan">
      <formula>0.0005</formula>
    </cfRule>
  </conditionalFormatting>
  <conditionalFormatting sqref="U25">
    <cfRule type="cellIs" dxfId="41" priority="45" stopIfTrue="1" operator="lessThan">
      <formula>0.0005</formula>
    </cfRule>
  </conditionalFormatting>
  <conditionalFormatting sqref="U27">
    <cfRule type="cellIs" dxfId="40" priority="44" stopIfTrue="1" operator="lessThan">
      <formula>0.0005</formula>
    </cfRule>
  </conditionalFormatting>
  <conditionalFormatting sqref="U29">
    <cfRule type="cellIs" dxfId="39" priority="43" stopIfTrue="1" operator="lessThan">
      <formula>0.0005</formula>
    </cfRule>
  </conditionalFormatting>
  <conditionalFormatting sqref="U31">
    <cfRule type="cellIs" dxfId="38" priority="42" stopIfTrue="1" operator="lessThan">
      <formula>0.0005</formula>
    </cfRule>
  </conditionalFormatting>
  <conditionalFormatting sqref="U33">
    <cfRule type="cellIs" dxfId="37" priority="41" stopIfTrue="1" operator="lessThan">
      <formula>0.0005</formula>
    </cfRule>
  </conditionalFormatting>
  <conditionalFormatting sqref="U35">
    <cfRule type="cellIs" dxfId="36" priority="40" stopIfTrue="1" operator="lessThan">
      <formula>0.0005</formula>
    </cfRule>
  </conditionalFormatting>
  <conditionalFormatting sqref="U37">
    <cfRule type="cellIs" dxfId="35" priority="39" stopIfTrue="1" operator="lessThan">
      <formula>0.0005</formula>
    </cfRule>
  </conditionalFormatting>
  <conditionalFormatting sqref="U39">
    <cfRule type="cellIs" dxfId="34" priority="38" stopIfTrue="1" operator="lessThan">
      <formula>0.0005</formula>
    </cfRule>
  </conditionalFormatting>
  <conditionalFormatting sqref="U6:AB6 U8:AB8">
    <cfRule type="cellIs" dxfId="33" priority="15" stopIfTrue="1" operator="equal">
      <formula>0</formula>
    </cfRule>
  </conditionalFormatting>
  <conditionalFormatting sqref="U40:AB41">
    <cfRule type="cellIs" dxfId="32" priority="37" stopIfTrue="1" operator="lessThan">
      <formula>0.0005</formula>
    </cfRule>
  </conditionalFormatting>
  <conditionalFormatting sqref="V7:AB7 V9:AB9">
    <cfRule type="cellIs" dxfId="31" priority="14" stopIfTrue="1" operator="equal">
      <formula>0</formula>
    </cfRule>
  </conditionalFormatting>
  <conditionalFormatting sqref="V11:AB11 V13:AB13 V15:AB15 V17:AB17 V19:AB19 V21:AB21 V23:AB23 V25:AB25 V27:AB27 V29:AB29 V31:AB31 V33:AB33 V35:AB35">
    <cfRule type="cellIs" dxfId="30" priority="5" stopIfTrue="1" operator="equal">
      <formula>0</formula>
    </cfRule>
  </conditionalFormatting>
  <conditionalFormatting sqref="V37:AB37 V39:AB39">
    <cfRule type="cellIs" dxfId="29" priority="8" stopIfTrue="1" operator="equal">
      <formula>0</formula>
    </cfRule>
  </conditionalFormatting>
  <conditionalFormatting sqref="AC7">
    <cfRule type="cellIs" dxfId="28" priority="88" stopIfTrue="1" operator="equal">
      <formula>1</formula>
    </cfRule>
    <cfRule type="cellIs" dxfId="27" priority="89" stopIfTrue="1" operator="lessThan">
      <formula>0.0005</formula>
    </cfRule>
  </conditionalFormatting>
  <conditionalFormatting sqref="AC9 AC11 AC13 AC15 AC17 AC19 AC21 AC23 AC25 AC27 AC29 AC31 AC33 AC35 AC37">
    <cfRule type="cellIs" dxfId="26" priority="95" stopIfTrue="1" operator="equal">
      <formula>1</formula>
    </cfRule>
    <cfRule type="cellIs" dxfId="25" priority="96" stopIfTrue="1" operator="lessThan">
      <formula>0.0005</formula>
    </cfRule>
  </conditionalFormatting>
  <conditionalFormatting sqref="AD7">
    <cfRule type="cellIs" dxfId="24" priority="35" stopIfTrue="1" operator="lessThan">
      <formula>0.0005</formula>
    </cfRule>
  </conditionalFormatting>
  <conditionalFormatting sqref="AD8:AD9">
    <cfRule type="cellIs" dxfId="23" priority="16" stopIfTrue="1" operator="equal">
      <formula>0</formula>
    </cfRule>
  </conditionalFormatting>
  <conditionalFormatting sqref="AD9">
    <cfRule type="cellIs" dxfId="22" priority="36" stopIfTrue="1" operator="lessThan">
      <formula>0.0005</formula>
    </cfRule>
  </conditionalFormatting>
  <conditionalFormatting sqref="AD11">
    <cfRule type="cellIs" dxfId="21" priority="34" stopIfTrue="1" operator="lessThan">
      <formula>0.0005</formula>
    </cfRule>
  </conditionalFormatting>
  <conditionalFormatting sqref="AD13">
    <cfRule type="cellIs" dxfId="20" priority="33" stopIfTrue="1" operator="lessThan">
      <formula>0.0005</formula>
    </cfRule>
  </conditionalFormatting>
  <conditionalFormatting sqref="AD15">
    <cfRule type="cellIs" dxfId="19" priority="32" stopIfTrue="1" operator="lessThan">
      <formula>0.0005</formula>
    </cfRule>
  </conditionalFormatting>
  <conditionalFormatting sqref="AD17">
    <cfRule type="cellIs" dxfId="18" priority="31" stopIfTrue="1" operator="lessThan">
      <formula>0.0005</formula>
    </cfRule>
  </conditionalFormatting>
  <conditionalFormatting sqref="AD19">
    <cfRule type="cellIs" dxfId="17" priority="30" stopIfTrue="1" operator="lessThan">
      <formula>0.0005</formula>
    </cfRule>
  </conditionalFormatting>
  <conditionalFormatting sqref="AD21">
    <cfRule type="cellIs" dxfId="16" priority="29" stopIfTrue="1" operator="lessThan">
      <formula>0.0005</formula>
    </cfRule>
  </conditionalFormatting>
  <conditionalFormatting sqref="AD23">
    <cfRule type="cellIs" dxfId="15" priority="28" stopIfTrue="1" operator="lessThan">
      <formula>0.0005</formula>
    </cfRule>
  </conditionalFormatting>
  <conditionalFormatting sqref="AD25">
    <cfRule type="cellIs" dxfId="14" priority="27" stopIfTrue="1" operator="lessThan">
      <formula>0.0005</formula>
    </cfRule>
  </conditionalFormatting>
  <conditionalFormatting sqref="AD27">
    <cfRule type="cellIs" dxfId="13" priority="26" stopIfTrue="1" operator="lessThan">
      <formula>0.0005</formula>
    </cfRule>
  </conditionalFormatting>
  <conditionalFormatting sqref="AD29">
    <cfRule type="cellIs" dxfId="12" priority="25" stopIfTrue="1" operator="lessThan">
      <formula>0.0005</formula>
    </cfRule>
  </conditionalFormatting>
  <conditionalFormatting sqref="AD31">
    <cfRule type="cellIs" dxfId="11" priority="24" stopIfTrue="1" operator="lessThan">
      <formula>0.0005</formula>
    </cfRule>
  </conditionalFormatting>
  <conditionalFormatting sqref="AD33">
    <cfRule type="cellIs" dxfId="10" priority="23" stopIfTrue="1" operator="lessThan">
      <formula>0.0005</formula>
    </cfRule>
  </conditionalFormatting>
  <conditionalFormatting sqref="AD35">
    <cfRule type="cellIs" dxfId="9" priority="22" stopIfTrue="1" operator="lessThan">
      <formula>0.0005</formula>
    </cfRule>
  </conditionalFormatting>
  <conditionalFormatting sqref="AD37">
    <cfRule type="cellIs" dxfId="8" priority="21" stopIfTrue="1" operator="lessThan">
      <formula>0.0005</formula>
    </cfRule>
  </conditionalFormatting>
  <conditionalFormatting sqref="AD39">
    <cfRule type="cellIs" dxfId="7" priority="20" stopIfTrue="1" operator="lessThan">
      <formula>0.0005</formula>
    </cfRule>
  </conditionalFormatting>
  <conditionalFormatting sqref="AD40:AK41">
    <cfRule type="cellIs" dxfId="6" priority="19" stopIfTrue="1" operator="lessThan">
      <formula>0.0005</formula>
    </cfRule>
  </conditionalFormatting>
  <conditionalFormatting sqref="AD6:IV6">
    <cfRule type="cellIs" dxfId="5" priority="11" stopIfTrue="1" operator="equal">
      <formula>0</formula>
    </cfRule>
  </conditionalFormatting>
  <conditionalFormatting sqref="AE7:AK7">
    <cfRule type="cellIs" dxfId="4" priority="10" stopIfTrue="1" operator="equal">
      <formula>0</formula>
    </cfRule>
  </conditionalFormatting>
  <conditionalFormatting sqref="AE9:AK9 AE11:AK11 AE13:AK13 AE15:AK15 AE17:AK17 AE19:AK19 AE21:AK21 AE23:AK23 AE25:AK25 AE27:AK27 AE29:AK29 AE31:AK31 AE33:AK33 AE35:AK35">
    <cfRule type="cellIs" dxfId="3" priority="1" stopIfTrue="1" operator="equal">
      <formula>0</formula>
    </cfRule>
  </conditionalFormatting>
  <conditionalFormatting sqref="AE37:AK37 AE39:AK39">
    <cfRule type="cellIs" dxfId="2" priority="6" stopIfTrue="1" operator="equal">
      <formula>0</formula>
    </cfRule>
  </conditionalFormatting>
  <conditionalFormatting sqref="AE8:IV8 A10:IV10 A12:IV12 A14:IV14 A16:IV16 A18:IV18 A20:IV20 A22:IV22 A24:IV24 A26:IV26 A28:IV28 A30:IV30 A32:IV32 A34:IV34">
    <cfRule type="cellIs" dxfId="1" priority="2" stopIfTrue="1" operator="equal">
      <formula>0</formula>
    </cfRule>
  </conditionalFormatting>
  <conditionalFormatting sqref="AL7:IV7 AL9:IV9 AL11:IV11 AL13:IV13 AL15:IV15 AL17:IV17 AL19:IV19 AL21:IV21 AL23:IV23 AL25:IV25 AL27:IV27 AL29:IV29 AL31:IV31 AL33:IV33 AL35:IV35 AL37:IV37 T39:T41 AC39:AC41 AL39:IV41">
    <cfRule type="cellIs" dxfId="0" priority="103" stopIfTrue="1" operator="lessThan">
      <formula>0.0005</formula>
    </cfRule>
  </conditionalFormatting>
  <hyperlinks>
    <hyperlink ref="A46" r:id="rId1" display="Bitte verwenden Sie zur Zitation die DOI der Online-Publikation: https://doi.org/10.3278/9783763977116." xr:uid="{14DABD90-54EB-4890-91FE-0CEE4BD523E9}"/>
    <hyperlink ref="K46" r:id="rId2" display="Bitte verwenden Sie zur Zitation die DOI der Online-Publikation: https://doi.org/10.3278/9783763977116." xr:uid="{53B406CE-A2CB-402E-8C32-DC21391BF2D1}"/>
    <hyperlink ref="T46" r:id="rId3" display="Bitte verwenden Sie zur Zitation die DOI der Online-Publikation: https://doi.org/10.3278/9783763977116." xr:uid="{7CD300CA-28CA-418D-A0D6-AB7B7F29515B}"/>
    <hyperlink ref="AC46" r:id="rId4" display="Bitte verwenden Sie zur Zitation die DOI der Online-Publikation: https://doi.org/10.3278/9783763977116." xr:uid="{06CF924A-57A7-4B91-AB39-29589FC0FF09}"/>
    <hyperlink ref="AC48" r:id="rId5" xr:uid="{B930055C-8B2B-4C90-BC5D-238A8C1CF3AE}"/>
    <hyperlink ref="T48" r:id="rId6" xr:uid="{1BC0CFFB-9346-4B52-9805-742D39AE9591}"/>
    <hyperlink ref="K48" r:id="rId7" xr:uid="{666E2486-87E0-426D-B2A6-D23DACAAB8CC}"/>
    <hyperlink ref="A48" r:id="rId8" xr:uid="{B4068B6F-1B9D-4AF4-8C22-873BD1C558A6}"/>
  </hyperlinks>
  <pageMargins left="0.78740157480314965" right="0.78740157480314965" top="0.98425196850393704" bottom="0.98425196850393704" header="0.51181102362204722" footer="0.51181102362204722"/>
  <pageSetup paperSize="9" scale="75" fitToWidth="2" fitToHeight="2" orientation="portrait" r:id="rId9"/>
  <headerFooter scaleWithDoc="0" alignWithMargins="0"/>
  <colBreaks count="3" manualBreakCount="3">
    <brk id="10" max="1048575" man="1"/>
    <brk id="19" max="1048575" man="1"/>
    <brk id="28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29</vt:lpstr>
      <vt:lpstr>'Tabelle 29'!Druckbereich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2024-12-10T08:46:55Z</dcterms:created>
  <dcterms:modified xsi:type="dcterms:W3CDTF">2024-12-10T08:46:56Z</dcterms:modified>
</cp:coreProperties>
</file>