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T:\VHS_Statistik\AKTUELL\Monitoring und Planung VHS nach BJen\Planung_Doku_BJ2023\Jahresband\Online-Tabellen\Einzeldateien 2024-12-10 09-46\"/>
    </mc:Choice>
  </mc:AlternateContent>
  <xr:revisionPtr revIDLastSave="0" documentId="8_{10222773-3508-406A-BEC4-CA77FAF6345F}" xr6:coauthVersionLast="47" xr6:coauthVersionMax="47" xr10:uidLastSave="{00000000-0000-0000-0000-000000000000}"/>
  <bookViews>
    <workbookView xWindow="-120" yWindow="-120" windowWidth="29040" windowHeight="17640" xr2:uid="{AE53AA99-F1A9-4C1C-BA59-B139C1153044}"/>
  </bookViews>
  <sheets>
    <sheet name="Tabelle 9" sheetId="1" r:id="rId1"/>
    <sheet name="Tabelle 9.1" sheetId="2" r:id="rId2"/>
  </sheets>
  <externalReferences>
    <externalReference r:id="rId3"/>
  </externalReferences>
  <definedNames>
    <definedName name="_xlnm.Print_Area" localSheetId="0">'Tabelle 9'!$A$1:$K$112</definedName>
    <definedName name="_xlnm.Print_Area" localSheetId="1">'Tabelle 9.1'!$A$1:$N$46</definedName>
    <definedName name="_xlnm.Print_Titles" localSheetId="0">'Tabelle 9'!$1:$2</definedName>
    <definedName name="Zeit_B">OFFSET(#REF!,3,0,COUNT(#REF!))</definedName>
    <definedName name="Zeit_K">OFFSET(#REF!,3,0,COUNT(#REF!))</definedName>
    <definedName name="Zeit_U">OFFSET(#REF!,3,0,COUNT(#REF!))</definedName>
    <definedName name="Zeit1_Jahr">OFFSET(#REF!,7,0,COUNT(#REF!))</definedName>
    <definedName name="Zeit1_S18">OFFSET(#REF!,7,0,COUNT(#REF!))</definedName>
    <definedName name="Zeit1_S5">OFFSET(#REF!,7,0,COUNT(#REF!))</definedName>
    <definedName name="Zeit1_S55">OFFSET(#REF!,7,0,COUNT(#REF!))</definedName>
    <definedName name="Zeit1_S56">OFFSET(#REF!,7,0,COUNT(#REF!))</definedName>
    <definedName name="Zeit1_S57">OFFSET(#REF!,7,0,COUNT(#REF!))</definedName>
    <definedName name="Zeit1_S9">OFFSET(#REF!,7,0,COUNT(#REF!))</definedName>
    <definedName name="Zeit2_S26">OFFSET(#REF!,7,0,COUNT(#REF!))</definedName>
    <definedName name="Zeit2_S28">OFFSET(#REF!,7,0,COUNT(#REF!))</definedName>
    <definedName name="Zeit2_S30">OFFSET(#REF!,7,0,COUNT(#REF!))</definedName>
    <definedName name="Zeit2_S32">OFFSET(#REF!,7,0,COUNT(#REF!))</definedName>
    <definedName name="Zeit2_S34">OFFSET(#REF!,7,0,COUNT(#REF!))</definedName>
    <definedName name="Zeit2_S36">OFFSET(#REF!,7,0,COUNT(#REF!))</definedName>
    <definedName name="ZeitJahr">OFFSET(#REF!,3,0,COUNT(#REF!))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4" i="2" l="1"/>
  <c r="A43" i="2"/>
  <c r="A41" i="2"/>
  <c r="A1" i="2"/>
  <c r="A110" i="1"/>
  <c r="A109" i="1"/>
  <c r="A107" i="1"/>
  <c r="A1" i="1"/>
</calcChain>
</file>

<file path=xl/sharedStrings.xml><?xml version="1.0" encoding="utf-8"?>
<sst xmlns="http://schemas.openxmlformats.org/spreadsheetml/2006/main" count="244" uniqueCount="213">
  <si>
    <t>Programmbereich/Fachgebiet</t>
  </si>
  <si>
    <t>Kurse</t>
  </si>
  <si>
    <t>Unterrichtsstunden</t>
  </si>
  <si>
    <t>Belegungen</t>
  </si>
  <si>
    <t>Politik - Gesellschaft - Umwelt</t>
  </si>
  <si>
    <t xml:space="preserve"> 1.00</t>
  </si>
  <si>
    <t>Fachgebietsübergreifende/ sonstige Kurse</t>
  </si>
  <si>
    <t xml:space="preserve"> 1.01</t>
  </si>
  <si>
    <t>Geschichte/ Zeitgeschichte</t>
  </si>
  <si>
    <t xml:space="preserve"> 1.02</t>
  </si>
  <si>
    <t>Politik/ bürgerschaftliches Engagement</t>
  </si>
  <si>
    <t xml:space="preserve"> 1.03</t>
  </si>
  <si>
    <t>Ökonomie/ Recht/ Finanzen</t>
  </si>
  <si>
    <t xml:space="preserve"> 1.04</t>
  </si>
  <si>
    <t>Globales Lernen/ Bildung für nachhaltige Entwicklung/ Umweltbildung und Verbraucherfragen</t>
  </si>
  <si>
    <t xml:space="preserve"> 1.05</t>
  </si>
  <si>
    <t>Pädagogik/ Erziehung/ Familie</t>
  </si>
  <si>
    <t xml:space="preserve"> 1.06</t>
  </si>
  <si>
    <t>Persönlichkeitsentwicklung/ Psychologie</t>
  </si>
  <si>
    <t xml:space="preserve"> 1.07</t>
  </si>
  <si>
    <t>Diversity/ Gender/ Interkulturalität</t>
  </si>
  <si>
    <t xml:space="preserve"> 1.08</t>
  </si>
  <si>
    <t>Philosophie/ Religion/ Ethik</t>
  </si>
  <si>
    <t xml:space="preserve"> 1.09</t>
  </si>
  <si>
    <t>Länder- und Heimatkunde/ Stadtkultur</t>
  </si>
  <si>
    <t xml:space="preserve"> 1.10</t>
  </si>
  <si>
    <t>Naturwissenschaften</t>
  </si>
  <si>
    <t xml:space="preserve"> 1.11</t>
  </si>
  <si>
    <t>Kommunikation/ Medien</t>
  </si>
  <si>
    <t>Insgesamt</t>
  </si>
  <si>
    <t>Kultur - Gestalten</t>
  </si>
  <si>
    <t xml:space="preserve"> 2.00</t>
  </si>
  <si>
    <t xml:space="preserve"> 2.01</t>
  </si>
  <si>
    <t>Literatur (Theorie)</t>
  </si>
  <si>
    <t xml:space="preserve"> 2.02</t>
  </si>
  <si>
    <t>Literarische Praxis</t>
  </si>
  <si>
    <t xml:space="preserve"> 2.03</t>
  </si>
  <si>
    <t>Theater/ Tanz (Theorie)</t>
  </si>
  <si>
    <t xml:space="preserve"> 2.04</t>
  </si>
  <si>
    <t>Theaterpraxis/ Kleinkunst</t>
  </si>
  <si>
    <t xml:space="preserve"> 2.05</t>
  </si>
  <si>
    <t>Tanzpraxis</t>
  </si>
  <si>
    <t xml:space="preserve"> 2.06</t>
  </si>
  <si>
    <t>Kunst-/ Kulturgeschichte</t>
  </si>
  <si>
    <t xml:space="preserve"> 2.07</t>
  </si>
  <si>
    <t>Malen/ Zeichnen/ Drucktechnik</t>
  </si>
  <si>
    <t xml:space="preserve"> 2.08</t>
  </si>
  <si>
    <t>Plastisches Gestalten</t>
  </si>
  <si>
    <t xml:space="preserve"> 2.09</t>
  </si>
  <si>
    <t>Textiles Gestalten</t>
  </si>
  <si>
    <t xml:space="preserve"> 2.10</t>
  </si>
  <si>
    <t>Handwerk/ Kunsthandwerk</t>
  </si>
  <si>
    <t xml:space="preserve"> 2.11</t>
  </si>
  <si>
    <t>Foto-, Film-, Audio- und sonstige Medienpraxis</t>
  </si>
  <si>
    <t xml:space="preserve"> 2.12</t>
  </si>
  <si>
    <t>Musik (Theorie)</t>
  </si>
  <si>
    <t xml:space="preserve"> 2.13</t>
  </si>
  <si>
    <t>Musikalische Praxis</t>
  </si>
  <si>
    <t>Gesundheit</t>
  </si>
  <si>
    <t xml:space="preserve"> 3.00</t>
  </si>
  <si>
    <t xml:space="preserve"> 3.01</t>
  </si>
  <si>
    <t>Entspannung/ Stressbewältigung</t>
  </si>
  <si>
    <t xml:space="preserve"> 3.02</t>
  </si>
  <si>
    <t>Bewegung/ Fitness</t>
  </si>
  <si>
    <t xml:space="preserve"> 3.03</t>
  </si>
  <si>
    <t>Prävention/ Krankheit/ Gesundheit</t>
  </si>
  <si>
    <t xml:space="preserve"> 3.04</t>
  </si>
  <si>
    <t>Gesundheitspflege</t>
  </si>
  <si>
    <t xml:space="preserve"> 3.05</t>
  </si>
  <si>
    <t>Essen und Trinken/ Ernährung</t>
  </si>
  <si>
    <t xml:space="preserve"> 3.06</t>
  </si>
  <si>
    <t>Gesundheit und Psyche</t>
  </si>
  <si>
    <t>Sprachen</t>
  </si>
  <si>
    <t xml:space="preserve"> 4.00</t>
  </si>
  <si>
    <t xml:space="preserve"> 4.01</t>
  </si>
  <si>
    <t>Arabisch</t>
  </si>
  <si>
    <t xml:space="preserve"> 4.02</t>
  </si>
  <si>
    <t>Chinesisch</t>
  </si>
  <si>
    <t xml:space="preserve"> 4.03</t>
  </si>
  <si>
    <t>Dänisch</t>
  </si>
  <si>
    <t xml:space="preserve"> 4.04</t>
  </si>
  <si>
    <t>Deutsch als Fremdsprache</t>
  </si>
  <si>
    <t>4.04 (1)</t>
  </si>
  <si>
    <t>…darunter Integrationskurse</t>
  </si>
  <si>
    <t>4.04 (1a)</t>
  </si>
  <si>
    <t>…darunter Integrationskurse mit dem Schwerpunkt Alphabetisierung</t>
  </si>
  <si>
    <t>4.04 (2)</t>
  </si>
  <si>
    <t>…darunter mit dem Schwerpunkt Alphabetisierung (keine Integrationskurse)</t>
  </si>
  <si>
    <t xml:space="preserve"> 4.05</t>
  </si>
  <si>
    <t>Deutsch als Muttersprache</t>
  </si>
  <si>
    <t xml:space="preserve"> 4.06</t>
  </si>
  <si>
    <t>Englisch</t>
  </si>
  <si>
    <t xml:space="preserve"> 4.07</t>
  </si>
  <si>
    <t>Finnisch</t>
  </si>
  <si>
    <t xml:space="preserve"> 4.08</t>
  </si>
  <si>
    <t>Französisch</t>
  </si>
  <si>
    <t xml:space="preserve"> 4.09</t>
  </si>
  <si>
    <t>Italienisch</t>
  </si>
  <si>
    <t xml:space="preserve"> 4.10</t>
  </si>
  <si>
    <t>Japanisch</t>
  </si>
  <si>
    <t xml:space="preserve"> 4.11</t>
  </si>
  <si>
    <t>Latein</t>
  </si>
  <si>
    <t xml:space="preserve"> 4.12</t>
  </si>
  <si>
    <t>Neugriechisch</t>
  </si>
  <si>
    <t xml:space="preserve"> 4.13</t>
  </si>
  <si>
    <t>Neuhebräisch</t>
  </si>
  <si>
    <t xml:space="preserve"> 4.14</t>
  </si>
  <si>
    <t>Niederländisch</t>
  </si>
  <si>
    <t xml:space="preserve"> 4.15</t>
  </si>
  <si>
    <t>Norwegisch</t>
  </si>
  <si>
    <t xml:space="preserve"> 4.16</t>
  </si>
  <si>
    <t>Persisch</t>
  </si>
  <si>
    <t xml:space="preserve"> 4.17</t>
  </si>
  <si>
    <t>Polnisch</t>
  </si>
  <si>
    <t xml:space="preserve"> 4.18</t>
  </si>
  <si>
    <t>Portugiesisch</t>
  </si>
  <si>
    <t xml:space="preserve"> 4.19</t>
  </si>
  <si>
    <t>Russisch</t>
  </si>
  <si>
    <t xml:space="preserve"> 4.20</t>
  </si>
  <si>
    <t>Schwedisch</t>
  </si>
  <si>
    <t xml:space="preserve"> 4.21</t>
  </si>
  <si>
    <t>Bosnisch, Kroatisch, Serbisch</t>
  </si>
  <si>
    <t xml:space="preserve"> 4.22</t>
  </si>
  <si>
    <t>Spanisch</t>
  </si>
  <si>
    <t xml:space="preserve"> 4.23</t>
  </si>
  <si>
    <t>Tschechisch</t>
  </si>
  <si>
    <t xml:space="preserve"> 4.24</t>
  </si>
  <si>
    <t>Türkisch</t>
  </si>
  <si>
    <t xml:space="preserve"> 4.25</t>
  </si>
  <si>
    <t>Ungarisch</t>
  </si>
  <si>
    <t xml:space="preserve"> 4.26</t>
  </si>
  <si>
    <t>Andere Fremdsprachen</t>
  </si>
  <si>
    <t xml:space="preserve"> 4.27</t>
  </si>
  <si>
    <t>Deutsche Dialekte</t>
  </si>
  <si>
    <t xml:space="preserve"> 4.28</t>
  </si>
  <si>
    <t>Gebärdensprache</t>
  </si>
  <si>
    <t>Qualifikationen für das Arbeitsleben - IT - Organisation/Management</t>
  </si>
  <si>
    <t xml:space="preserve"> 5.00</t>
  </si>
  <si>
    <t xml:space="preserve"> 5.01</t>
  </si>
  <si>
    <t>IT-/ Medien-Grundlagen/ allg. Anwendungen</t>
  </si>
  <si>
    <t xml:space="preserve"> 5.02</t>
  </si>
  <si>
    <t>Kaufmännische IT-/ Medienanwendungen</t>
  </si>
  <si>
    <t xml:space="preserve"> 5.03</t>
  </si>
  <si>
    <t>Technische IT-/ Medienanwendungen</t>
  </si>
  <si>
    <t xml:space="preserve"> 5.04</t>
  </si>
  <si>
    <t>Kaufmännische Grund- und Fachlehrgänge/ Rechnungswesen</t>
  </si>
  <si>
    <t xml:space="preserve"> 5.05</t>
  </si>
  <si>
    <t>Technische Grund- und Fachlehrgänge</t>
  </si>
  <si>
    <t xml:space="preserve"> 5.06</t>
  </si>
  <si>
    <t>Softskills/ Bewerbungstrainings</t>
  </si>
  <si>
    <t xml:space="preserve"> 5.07</t>
  </si>
  <si>
    <t>Organisation/ Management</t>
  </si>
  <si>
    <t xml:space="preserve"> 5.08</t>
  </si>
  <si>
    <t>Branchenspezifische Fachlehrgänge</t>
  </si>
  <si>
    <t>Schulabschlüsse - Studienzugang und -begleitung</t>
  </si>
  <si>
    <t xml:space="preserve"> 6.00</t>
  </si>
  <si>
    <t>Fachgebietsübergreifende/sonstige Kurse</t>
  </si>
  <si>
    <t xml:space="preserve"> 6.01</t>
  </si>
  <si>
    <t>Hauptschulabschluss</t>
  </si>
  <si>
    <t xml:space="preserve"> 6.02</t>
  </si>
  <si>
    <t>Realschulabschluss</t>
  </si>
  <si>
    <t xml:space="preserve"> 6.03</t>
  </si>
  <si>
    <t>Fachhochschulreife/ Fachoberschulabschluss</t>
  </si>
  <si>
    <t xml:space="preserve"> 6.04</t>
  </si>
  <si>
    <t>Abitur/ allgemeine Hochschulreife</t>
  </si>
  <si>
    <t xml:space="preserve"> 6.05</t>
  </si>
  <si>
    <t>Hochschulzugang ohne Abitur</t>
  </si>
  <si>
    <t xml:space="preserve"> 6.06</t>
  </si>
  <si>
    <t>Sonstige Schulabschlüsse</t>
  </si>
  <si>
    <t xml:space="preserve"> 6.07</t>
  </si>
  <si>
    <t>Schulabschlussbezogene Einzelangebote/ Schulabschluss- und Prüfungsvorbereitung</t>
  </si>
  <si>
    <t xml:space="preserve"> 6.08</t>
  </si>
  <si>
    <t>Studienvorbereitung und -begleitung</t>
  </si>
  <si>
    <t>Grundbildung</t>
  </si>
  <si>
    <t xml:space="preserve"> 7.00</t>
  </si>
  <si>
    <t xml:space="preserve"> 7.01</t>
  </si>
  <si>
    <t>Alphabetisierung</t>
  </si>
  <si>
    <t xml:space="preserve"> 7.02</t>
  </si>
  <si>
    <t>Rechnen</t>
  </si>
  <si>
    <t xml:space="preserve"> 7.03</t>
  </si>
  <si>
    <t>Erwerb von Alltagskompetenzen</t>
  </si>
  <si>
    <t>…davon für Migrant/inn/en</t>
  </si>
  <si>
    <t>7.04</t>
  </si>
  <si>
    <t>Berufliche Orientierung und Vorbereitung</t>
  </si>
  <si>
    <r>
      <rPr>
        <sz val="8"/>
        <rFont val="Arial"/>
        <family val="2"/>
      </rPr>
      <t xml:space="preserve">Publikation und Tabellen stehen unter der Lizenz </t>
    </r>
    <r>
      <rPr>
        <u/>
        <sz val="8"/>
        <color indexed="12"/>
        <rFont val="Arial"/>
        <family val="2"/>
      </rPr>
      <t>CC BY-SA DEED 4.0.</t>
    </r>
  </si>
  <si>
    <t>Land</t>
  </si>
  <si>
    <t>Alphabetisierungskurse
 insgesamt</t>
  </si>
  <si>
    <t>davon (Fachgebiete)</t>
  </si>
  <si>
    <t>4.04 (1a) (Programmbereich Sprachen)</t>
  </si>
  <si>
    <t>4.04 (2) (Programmbereich Sprachen)</t>
  </si>
  <si>
    <t>7.01 (Programmbereich Grundbildung)</t>
  </si>
  <si>
    <t>Deutsch als Fremdsprache, Integrationskurse mit dem Schwerpunkt Alphabetisierung</t>
  </si>
  <si>
    <t>Deutsch als Fremdsprache mit dem Schwerpunkt Alphabetisierung (keine Integrationskurse)</t>
  </si>
  <si>
    <t>Unterrichts- stunden</t>
  </si>
  <si>
    <t>Bele- gungen</t>
  </si>
  <si>
    <t>BW</t>
  </si>
  <si>
    <t>BY</t>
  </si>
  <si>
    <t>BE</t>
  </si>
  <si>
    <t>BB</t>
  </si>
  <si>
    <t>HB</t>
  </si>
  <si>
    <t>HH</t>
  </si>
  <si>
    <t>HE</t>
  </si>
  <si>
    <t>MV</t>
  </si>
  <si>
    <t>-</t>
  </si>
  <si>
    <t>NI</t>
  </si>
  <si>
    <t>NW</t>
  </si>
  <si>
    <t>RP</t>
  </si>
  <si>
    <t>SL</t>
  </si>
  <si>
    <t>SN</t>
  </si>
  <si>
    <t>ST</t>
  </si>
  <si>
    <t>SH</t>
  </si>
  <si>
    <t>TH</t>
  </si>
  <si>
    <t>DEU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</si>
</sst>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D_M_-;\-* #,##0.00\ _D_M_-;_-* &quot;-&quot;??\ _D_M_-;_-@_-"/>
    <numFmt numFmtId="165" formatCode="0.0%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u/>
      <sz val="8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4F4FF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/>
  </cellStyleXfs>
  <cellXfs count="126">
    <xf numFmtId="0" fontId="0" fillId="0" borderId="0" xfId="0"/>
    <xf numFmtId="3" fontId="2" fillId="0" borderId="0" xfId="0" applyNumberFormat="1" applyFont="1" applyAlignment="1">
      <alignment horizontal="left" vertical="top" wrapText="1"/>
    </xf>
    <xf numFmtId="0" fontId="2" fillId="2" borderId="0" xfId="0" applyFont="1" applyFill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3" borderId="1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3" fontId="3" fillId="3" borderId="4" xfId="0" applyNumberFormat="1" applyFont="1" applyFill="1" applyBorder="1" applyAlignment="1">
      <alignment horizontal="center" vertical="center"/>
    </xf>
    <xf numFmtId="3" fontId="3" fillId="3" borderId="5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3" fontId="3" fillId="0" borderId="1" xfId="0" applyNumberFormat="1" applyFont="1" applyBorder="1" applyAlignment="1">
      <alignment horizontal="left" vertical="center" wrapText="1"/>
    </xf>
    <xf numFmtId="3" fontId="3" fillId="0" borderId="2" xfId="0" applyNumberFormat="1" applyFont="1" applyBorder="1" applyAlignment="1">
      <alignment horizontal="left" vertical="center" wrapText="1"/>
    </xf>
    <xf numFmtId="3" fontId="3" fillId="0" borderId="6" xfId="0" applyNumberFormat="1" applyFont="1" applyBorder="1" applyAlignment="1">
      <alignment horizontal="left" vertical="center" wrapText="1"/>
    </xf>
    <xf numFmtId="0" fontId="0" fillId="2" borderId="0" xfId="0" applyFill="1"/>
    <xf numFmtId="16" fontId="4" fillId="0" borderId="7" xfId="0" applyNumberFormat="1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3" fontId="4" fillId="0" borderId="9" xfId="1" applyNumberFormat="1" applyFont="1" applyFill="1" applyBorder="1" applyAlignment="1">
      <alignment vertical="center" wrapText="1"/>
    </xf>
    <xf numFmtId="165" fontId="5" fillId="0" borderId="0" xfId="0" applyNumberFormat="1" applyFont="1" applyAlignment="1">
      <alignment vertical="center" wrapText="1"/>
    </xf>
    <xf numFmtId="165" fontId="5" fillId="0" borderId="10" xfId="0" applyNumberFormat="1" applyFont="1" applyBorder="1" applyAlignment="1">
      <alignment vertical="center" wrapText="1"/>
    </xf>
    <xf numFmtId="165" fontId="2" fillId="0" borderId="0" xfId="1" applyNumberFormat="1" applyFont="1" applyFill="1" applyBorder="1" applyAlignment="1">
      <alignment horizontal="left" vertical="top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3" fontId="6" fillId="0" borderId="14" xfId="0" applyNumberFormat="1" applyFont="1" applyBorder="1" applyAlignment="1">
      <alignment vertical="center" wrapText="1"/>
    </xf>
    <xf numFmtId="9" fontId="5" fillId="0" borderId="12" xfId="0" applyNumberFormat="1" applyFont="1" applyBorder="1" applyAlignment="1">
      <alignment vertical="center" wrapText="1"/>
    </xf>
    <xf numFmtId="9" fontId="5" fillId="0" borderId="15" xfId="0" applyNumberFormat="1" applyFont="1" applyBorder="1" applyAlignment="1">
      <alignment vertical="center" wrapText="1"/>
    </xf>
    <xf numFmtId="3" fontId="3" fillId="0" borderId="1" xfId="0" applyNumberFormat="1" applyFont="1" applyBorder="1" applyAlignment="1">
      <alignment horizontal="left" vertical="top" wrapText="1"/>
    </xf>
    <xf numFmtId="3" fontId="3" fillId="0" borderId="2" xfId="0" applyNumberFormat="1" applyFont="1" applyBorder="1" applyAlignment="1">
      <alignment horizontal="left" vertical="top" wrapText="1"/>
    </xf>
    <xf numFmtId="3" fontId="3" fillId="0" borderId="6" xfId="0" applyNumberFormat="1" applyFont="1" applyBorder="1" applyAlignment="1">
      <alignment horizontal="left" vertical="top" wrapText="1"/>
    </xf>
    <xf numFmtId="3" fontId="4" fillId="0" borderId="9" xfId="1" applyNumberFormat="1" applyFont="1" applyFill="1" applyBorder="1" applyAlignment="1">
      <alignment horizontal="right" vertical="center" wrapText="1"/>
    </xf>
    <xf numFmtId="165" fontId="5" fillId="0" borderId="0" xfId="0" applyNumberFormat="1" applyFont="1" applyAlignment="1">
      <alignment horizontal="right" vertical="center" wrapText="1"/>
    </xf>
    <xf numFmtId="165" fontId="5" fillId="0" borderId="10" xfId="0" applyNumberFormat="1" applyFont="1" applyBorder="1" applyAlignment="1">
      <alignment horizontal="right" vertical="center" wrapText="1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3" fontId="6" fillId="0" borderId="14" xfId="0" applyNumberFormat="1" applyFont="1" applyBorder="1" applyAlignment="1">
      <alignment horizontal="right" vertical="center" wrapText="1"/>
    </xf>
    <xf numFmtId="9" fontId="5" fillId="0" borderId="12" xfId="0" applyNumberFormat="1" applyFont="1" applyBorder="1" applyAlignment="1">
      <alignment horizontal="right" vertical="center" wrapText="1"/>
    </xf>
    <xf numFmtId="9" fontId="5" fillId="0" borderId="15" xfId="0" applyNumberFormat="1" applyFont="1" applyBorder="1" applyAlignment="1">
      <alignment horizontal="right" vertical="center" wrapText="1"/>
    </xf>
    <xf numFmtId="0" fontId="4" fillId="0" borderId="7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165" fontId="0" fillId="2" borderId="0" xfId="0" applyNumberFormat="1" applyFill="1"/>
    <xf numFmtId="49" fontId="4" fillId="0" borderId="7" xfId="0" applyNumberFormat="1" applyFont="1" applyBorder="1" applyAlignment="1">
      <alignment horizontal="left" vertical="center"/>
    </xf>
    <xf numFmtId="165" fontId="4" fillId="0" borderId="0" xfId="0" applyNumberFormat="1" applyFont="1" applyAlignment="1">
      <alignment horizontal="right" vertical="center" wrapText="1"/>
    </xf>
    <xf numFmtId="165" fontId="4" fillId="0" borderId="10" xfId="0" applyNumberFormat="1" applyFont="1" applyBorder="1" applyAlignment="1">
      <alignment horizontal="right" vertical="center" wrapText="1"/>
    </xf>
    <xf numFmtId="0" fontId="6" fillId="0" borderId="11" xfId="0" applyFont="1" applyBorder="1" applyAlignment="1">
      <alignment horizontal="left" wrapText="1"/>
    </xf>
    <xf numFmtId="0" fontId="6" fillId="0" borderId="12" xfId="0" applyFont="1" applyBorder="1" applyAlignment="1">
      <alignment horizontal="left" wrapText="1"/>
    </xf>
    <xf numFmtId="0" fontId="6" fillId="0" borderId="13" xfId="0" applyFont="1" applyBorder="1" applyAlignment="1">
      <alignment horizontal="left" wrapText="1"/>
    </xf>
    <xf numFmtId="0" fontId="4" fillId="0" borderId="7" xfId="0" applyFont="1" applyBorder="1" applyAlignment="1">
      <alignment horizontal="left" vertical="center" wrapText="1"/>
    </xf>
    <xf numFmtId="16" fontId="4" fillId="0" borderId="7" xfId="0" applyNumberFormat="1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left" vertical="top"/>
    </xf>
    <xf numFmtId="3" fontId="3" fillId="0" borderId="2" xfId="0" applyNumberFormat="1" applyFont="1" applyBorder="1" applyAlignment="1">
      <alignment horizontal="left" vertical="top"/>
    </xf>
    <xf numFmtId="3" fontId="3" fillId="0" borderId="6" xfId="0" applyNumberFormat="1" applyFont="1" applyBorder="1" applyAlignment="1">
      <alignment horizontal="left" vertical="top"/>
    </xf>
    <xf numFmtId="0" fontId="4" fillId="0" borderId="7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8" xfId="0" applyFont="1" applyBorder="1" applyAlignment="1">
      <alignment horizontal="left"/>
    </xf>
    <xf numFmtId="3" fontId="4" fillId="0" borderId="9" xfId="1" applyNumberFormat="1" applyFont="1" applyFill="1" applyBorder="1" applyAlignment="1">
      <alignment horizontal="right" vertical="center"/>
    </xf>
    <xf numFmtId="165" fontId="5" fillId="0" borderId="8" xfId="0" applyNumberFormat="1" applyFont="1" applyBorder="1" applyAlignment="1">
      <alignment horizontal="right" vertical="center" wrapText="1"/>
    </xf>
    <xf numFmtId="49" fontId="4" fillId="0" borderId="7" xfId="0" applyNumberFormat="1" applyFont="1" applyBorder="1" applyAlignment="1">
      <alignment horizontal="left"/>
    </xf>
    <xf numFmtId="0" fontId="4" fillId="0" borderId="0" xfId="0" applyFont="1" applyAlignment="1">
      <alignment horizontal="left"/>
    </xf>
    <xf numFmtId="49" fontId="6" fillId="0" borderId="11" xfId="0" applyNumberFormat="1" applyFont="1" applyBorder="1" applyAlignment="1">
      <alignment horizontal="left"/>
    </xf>
    <xf numFmtId="49" fontId="6" fillId="0" borderId="12" xfId="0" applyNumberFormat="1" applyFont="1" applyBorder="1" applyAlignment="1">
      <alignment horizontal="left"/>
    </xf>
    <xf numFmtId="49" fontId="6" fillId="0" borderId="13" xfId="0" applyNumberFormat="1" applyFont="1" applyBorder="1" applyAlignment="1">
      <alignment horizontal="left"/>
    </xf>
    <xf numFmtId="3" fontId="6" fillId="0" borderId="14" xfId="0" applyNumberFormat="1" applyFont="1" applyBorder="1" applyAlignment="1">
      <alignment horizontal="right" vertical="center"/>
    </xf>
    <xf numFmtId="165" fontId="5" fillId="0" borderId="13" xfId="0" applyNumberFormat="1" applyFont="1" applyBorder="1" applyAlignment="1">
      <alignment horizontal="right" vertical="center" wrapText="1"/>
    </xf>
    <xf numFmtId="0" fontId="1" fillId="2" borderId="0" xfId="0" applyFont="1" applyFill="1"/>
    <xf numFmtId="3" fontId="0" fillId="2" borderId="0" xfId="0" applyNumberFormat="1" applyFill="1"/>
    <xf numFmtId="0" fontId="4" fillId="2" borderId="0" xfId="0" applyFont="1" applyFill="1"/>
    <xf numFmtId="3" fontId="4" fillId="2" borderId="0" xfId="0" applyNumberFormat="1" applyFont="1" applyFill="1"/>
    <xf numFmtId="0" fontId="8" fillId="0" borderId="0" xfId="2" applyFont="1"/>
    <xf numFmtId="0" fontId="8" fillId="2" borderId="0" xfId="2" applyFont="1" applyFill="1"/>
    <xf numFmtId="0" fontId="1" fillId="0" borderId="0" xfId="0" applyFont="1"/>
    <xf numFmtId="3" fontId="0" fillId="0" borderId="0" xfId="0" applyNumberFormat="1"/>
    <xf numFmtId="0" fontId="2" fillId="0" borderId="12" xfId="0" applyFont="1" applyBorder="1" applyAlignment="1">
      <alignment horizontal="left" vertical="top" wrapText="1"/>
    </xf>
    <xf numFmtId="0" fontId="3" fillId="3" borderId="16" xfId="0" applyFont="1" applyFill="1" applyBorder="1" applyAlignment="1">
      <alignment vertical="center"/>
    </xf>
    <xf numFmtId="0" fontId="3" fillId="3" borderId="17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3" borderId="18" xfId="0" applyFont="1" applyFill="1" applyBorder="1" applyAlignment="1">
      <alignment horizontal="center" vertical="top" wrapText="1"/>
    </xf>
    <xf numFmtId="0" fontId="3" fillId="3" borderId="19" xfId="0" applyFont="1" applyFill="1" applyBorder="1" applyAlignment="1">
      <alignment horizontal="center" vertical="top" wrapText="1"/>
    </xf>
    <xf numFmtId="0" fontId="3" fillId="3" borderId="20" xfId="0" applyFont="1" applyFill="1" applyBorder="1" applyAlignment="1">
      <alignment vertical="center"/>
    </xf>
    <xf numFmtId="0" fontId="3" fillId="3" borderId="9" xfId="0" applyFont="1" applyFill="1" applyBorder="1" applyAlignment="1">
      <alignment horizontal="center" vertical="top" wrapText="1"/>
    </xf>
    <xf numFmtId="0" fontId="3" fillId="3" borderId="0" xfId="0" applyFont="1" applyFill="1" applyAlignment="1">
      <alignment horizontal="center" vertical="top" wrapText="1"/>
    </xf>
    <xf numFmtId="0" fontId="3" fillId="3" borderId="21" xfId="0" applyFont="1" applyFill="1" applyBorder="1" applyAlignment="1">
      <alignment horizontal="center" vertical="top" wrapText="1"/>
    </xf>
    <xf numFmtId="0" fontId="3" fillId="3" borderId="22" xfId="0" applyFont="1" applyFill="1" applyBorder="1" applyAlignment="1">
      <alignment horizontal="center" vertical="top" wrapText="1"/>
    </xf>
    <xf numFmtId="0" fontId="3" fillId="3" borderId="23" xfId="0" applyFont="1" applyFill="1" applyBorder="1" applyAlignment="1">
      <alignment horizontal="center" vertical="top" wrapText="1"/>
    </xf>
    <xf numFmtId="0" fontId="3" fillId="3" borderId="24" xfId="0" applyFont="1" applyFill="1" applyBorder="1" applyAlignment="1">
      <alignment horizontal="center" vertical="top" wrapText="1"/>
    </xf>
    <xf numFmtId="0" fontId="3" fillId="3" borderId="25" xfId="0" applyFont="1" applyFill="1" applyBorder="1" applyAlignment="1">
      <alignment horizontal="center" vertical="top" wrapText="1"/>
    </xf>
    <xf numFmtId="0" fontId="3" fillId="3" borderId="26" xfId="0" applyFont="1" applyFill="1" applyBorder="1" applyAlignment="1">
      <alignment horizontal="center" vertical="top" wrapText="1"/>
    </xf>
    <xf numFmtId="0" fontId="3" fillId="3" borderId="27" xfId="0" applyFont="1" applyFill="1" applyBorder="1" applyAlignment="1">
      <alignment horizontal="center" vertical="top" wrapText="1"/>
    </xf>
    <xf numFmtId="0" fontId="3" fillId="3" borderId="26" xfId="0" applyFont="1" applyFill="1" applyBorder="1" applyAlignment="1">
      <alignment horizontal="center" vertical="top"/>
    </xf>
    <xf numFmtId="0" fontId="3" fillId="3" borderId="28" xfId="0" applyFont="1" applyFill="1" applyBorder="1" applyAlignment="1">
      <alignment horizontal="center" vertical="top"/>
    </xf>
    <xf numFmtId="0" fontId="3" fillId="3" borderId="29" xfId="0" applyFont="1" applyFill="1" applyBorder="1" applyAlignment="1">
      <alignment vertical="center"/>
    </xf>
    <xf numFmtId="0" fontId="4" fillId="3" borderId="30" xfId="0" applyFont="1" applyFill="1" applyBorder="1" applyAlignment="1">
      <alignment horizontal="center" vertical="top" wrapText="1"/>
    </xf>
    <xf numFmtId="0" fontId="4" fillId="3" borderId="31" xfId="0" applyFont="1" applyFill="1" applyBorder="1" applyAlignment="1">
      <alignment horizontal="center" vertical="top" wrapText="1"/>
    </xf>
    <xf numFmtId="0" fontId="4" fillId="3" borderId="25" xfId="0" applyFont="1" applyFill="1" applyBorder="1" applyAlignment="1">
      <alignment horizontal="center" vertical="top" wrapText="1"/>
    </xf>
    <xf numFmtId="0" fontId="4" fillId="3" borderId="32" xfId="0" applyFont="1" applyFill="1" applyBorder="1" applyAlignment="1">
      <alignment horizontal="center" vertical="top" wrapText="1"/>
    </xf>
    <xf numFmtId="0" fontId="4" fillId="3" borderId="33" xfId="0" applyFont="1" applyFill="1" applyBorder="1" applyAlignment="1">
      <alignment horizontal="center" vertical="top" wrapText="1"/>
    </xf>
    <xf numFmtId="3" fontId="3" fillId="0" borderId="34" xfId="0" applyNumberFormat="1" applyFont="1" applyBorder="1" applyAlignment="1">
      <alignment vertical="center" wrapText="1"/>
    </xf>
    <xf numFmtId="3" fontId="4" fillId="0" borderId="0" xfId="3" applyNumberFormat="1" applyFont="1" applyAlignment="1">
      <alignment horizontal="right" vertical="center" wrapText="1"/>
    </xf>
    <xf numFmtId="3" fontId="4" fillId="0" borderId="8" xfId="3" applyNumberFormat="1" applyFont="1" applyBorder="1" applyAlignment="1">
      <alignment horizontal="right" vertical="center" wrapText="1"/>
    </xf>
    <xf numFmtId="3" fontId="4" fillId="0" borderId="10" xfId="3" applyNumberFormat="1" applyFont="1" applyBorder="1" applyAlignment="1">
      <alignment horizontal="right" vertical="center" wrapText="1"/>
    </xf>
    <xf numFmtId="3" fontId="3" fillId="0" borderId="35" xfId="0" applyNumberFormat="1" applyFont="1" applyBorder="1" applyAlignment="1">
      <alignment vertical="center" wrapText="1"/>
    </xf>
    <xf numFmtId="9" fontId="5" fillId="0" borderId="36" xfId="3" applyNumberFormat="1" applyFont="1" applyBorder="1" applyAlignment="1">
      <alignment horizontal="right" vertical="top" wrapText="1"/>
    </xf>
    <xf numFmtId="9" fontId="5" fillId="0" borderId="37" xfId="3" applyNumberFormat="1" applyFont="1" applyBorder="1" applyAlignment="1">
      <alignment horizontal="right" vertical="top" wrapText="1"/>
    </xf>
    <xf numFmtId="165" fontId="5" fillId="0" borderId="36" xfId="3" applyNumberFormat="1" applyFont="1" applyBorder="1" applyAlignment="1">
      <alignment horizontal="right" vertical="top" wrapText="1"/>
    </xf>
    <xf numFmtId="165" fontId="5" fillId="0" borderId="37" xfId="3" applyNumberFormat="1" applyFont="1" applyBorder="1" applyAlignment="1">
      <alignment horizontal="right" vertical="top" wrapText="1"/>
    </xf>
    <xf numFmtId="165" fontId="5" fillId="0" borderId="38" xfId="3" applyNumberFormat="1" applyFont="1" applyBorder="1" applyAlignment="1">
      <alignment horizontal="right" vertical="top" wrapText="1"/>
    </xf>
    <xf numFmtId="3" fontId="3" fillId="0" borderId="39" xfId="0" applyNumberFormat="1" applyFont="1" applyBorder="1" applyAlignment="1">
      <alignment vertical="center" wrapText="1"/>
    </xf>
    <xf numFmtId="3" fontId="3" fillId="0" borderId="29" xfId="0" applyNumberFormat="1" applyFont="1" applyBorder="1" applyAlignment="1">
      <alignment vertical="center" wrapText="1"/>
    </xf>
    <xf numFmtId="9" fontId="5" fillId="0" borderId="26" xfId="3" applyNumberFormat="1" applyFont="1" applyBorder="1" applyAlignment="1">
      <alignment horizontal="right" vertical="top" wrapText="1"/>
    </xf>
    <xf numFmtId="165" fontId="5" fillId="0" borderId="25" xfId="3" applyNumberFormat="1" applyFont="1" applyBorder="1" applyAlignment="1">
      <alignment horizontal="right" vertical="top" wrapText="1"/>
    </xf>
    <xf numFmtId="165" fontId="5" fillId="0" borderId="26" xfId="3" applyNumberFormat="1" applyFont="1" applyBorder="1" applyAlignment="1">
      <alignment horizontal="right" vertical="top" wrapText="1"/>
    </xf>
    <xf numFmtId="165" fontId="5" fillId="0" borderId="28" xfId="3" applyNumberFormat="1" applyFont="1" applyBorder="1" applyAlignment="1">
      <alignment horizontal="right" vertical="top" wrapText="1"/>
    </xf>
    <xf numFmtId="3" fontId="3" fillId="0" borderId="40" xfId="0" applyNumberFormat="1" applyFont="1" applyBorder="1" applyAlignment="1">
      <alignment vertical="center" wrapText="1"/>
    </xf>
    <xf numFmtId="3" fontId="6" fillId="0" borderId="0" xfId="3" applyNumberFormat="1" applyFont="1" applyAlignment="1">
      <alignment horizontal="right" vertical="center" wrapText="1"/>
    </xf>
    <xf numFmtId="3" fontId="6" fillId="0" borderId="8" xfId="3" applyNumberFormat="1" applyFont="1" applyBorder="1" applyAlignment="1">
      <alignment horizontal="right" vertical="center" wrapText="1"/>
    </xf>
    <xf numFmtId="3" fontId="6" fillId="0" borderId="10" xfId="3" applyNumberFormat="1" applyFont="1" applyBorder="1" applyAlignment="1">
      <alignment horizontal="right" vertical="center" wrapText="1"/>
    </xf>
    <xf numFmtId="3" fontId="3" fillId="0" borderId="41" xfId="0" applyNumberFormat="1" applyFont="1" applyBorder="1" applyAlignment="1">
      <alignment vertical="center" wrapText="1"/>
    </xf>
    <xf numFmtId="9" fontId="5" fillId="0" borderId="14" xfId="3" applyNumberFormat="1" applyFont="1" applyBorder="1" applyAlignment="1">
      <alignment horizontal="right" vertical="top" wrapText="1"/>
    </xf>
    <xf numFmtId="9" fontId="5" fillId="0" borderId="12" xfId="3" applyNumberFormat="1" applyFont="1" applyBorder="1" applyAlignment="1">
      <alignment horizontal="right" vertical="top" wrapText="1"/>
    </xf>
    <xf numFmtId="165" fontId="5" fillId="0" borderId="14" xfId="3" applyNumberFormat="1" applyFont="1" applyBorder="1" applyAlignment="1">
      <alignment horizontal="right" vertical="top" wrapText="1"/>
    </xf>
    <xf numFmtId="165" fontId="5" fillId="0" borderId="12" xfId="3" applyNumberFormat="1" applyFont="1" applyBorder="1" applyAlignment="1">
      <alignment horizontal="right" vertical="top" wrapText="1"/>
    </xf>
    <xf numFmtId="165" fontId="5" fillId="0" borderId="15" xfId="3" applyNumberFormat="1" applyFont="1" applyBorder="1" applyAlignment="1">
      <alignment horizontal="right" vertical="top" wrapText="1"/>
    </xf>
  </cellXfs>
  <cellStyles count="4">
    <cellStyle name="Komma" xfId="1" builtinId="3"/>
    <cellStyle name="Link" xfId="2" builtinId="8"/>
    <cellStyle name="Standard" xfId="0" builtinId="0"/>
    <cellStyle name="Standard 3" xfId="3" xr:uid="{2E86238C-4547-497B-A8A8-330413C96A18}"/>
  </cellStyles>
  <dxfs count="21"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VHS_Statistik\AKTUELL\Monitoring%20und%20Planung%20VHS%20nach%20BJen\Planung_Doku_BJ2023\Jahresband\Jahresband_XLS_ERSTELLEN_V2.0.0_ohne%20AltdatenZR.xls" TargetMode="External"/><Relationship Id="rId1" Type="http://schemas.openxmlformats.org/officeDocument/2006/relationships/externalLinkPath" Target="/VHS_Statistik/AKTUELL/Monitoring%20und%20Planung%20VHS%20nach%20BJen/Planung_Doku_BJ2023/Jahresband/Jahresband_XLS_ERSTELLEN_V2.0.0_ohne%20AltdatenZ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ilfswerte"/>
      <sheetName val="Vorblatt"/>
      <sheetName val="Tabelle1"/>
      <sheetName val="Tabelle 1.1"/>
      <sheetName val="Tabelle 2"/>
      <sheetName val="Tabelle 2.1"/>
      <sheetName val="Tabelle 2.2 "/>
      <sheetName val="Tabelle 2.3"/>
      <sheetName val="Tabelle 2.4"/>
      <sheetName val="Tabelle 2.5"/>
      <sheetName val="Tabelle 3"/>
      <sheetName val="Tabelle 4"/>
      <sheetName val="Tabelle 5"/>
      <sheetName val="Tabelle 6"/>
      <sheetName val="Tabelle 7"/>
      <sheetName val="Tabelle 8"/>
      <sheetName val="Tabelle 8.1"/>
      <sheetName val="Tabelle 8.2"/>
      <sheetName val="Tabelle 8.3"/>
      <sheetName val="Tabelle 8.4"/>
      <sheetName val="Tabelle 8.4.1"/>
      <sheetName val="Tabelle 8.5"/>
      <sheetName val="Tabelle 9"/>
      <sheetName val="Tabelle 9.1"/>
      <sheetName val="Tabelle 10"/>
      <sheetName val="Tabelle 11"/>
      <sheetName val="Tabelle 12"/>
      <sheetName val="Tabelle 13"/>
      <sheetName val="Tabelle 14"/>
      <sheetName val="Tabelle 15"/>
      <sheetName val="Tabelle 16"/>
      <sheetName val="Tabelle 17"/>
      <sheetName val="Tabelle 17.1"/>
      <sheetName val="Tabelle 18"/>
      <sheetName val="Tabelle 19"/>
      <sheetName val="Tabelle 20"/>
      <sheetName val="Tabelle 21"/>
      <sheetName val="Tabelle 22"/>
      <sheetName val="Tabelle 23"/>
      <sheetName val="Tabelle 24"/>
      <sheetName val="Tabelle 25"/>
      <sheetName val="Tabelle 26"/>
      <sheetName val="Tabelle 27"/>
      <sheetName val="Tabelle 28"/>
      <sheetName val="Tabelle 29"/>
      <sheetName val="Tabelle 30"/>
      <sheetName val="Tabelle 31"/>
      <sheetName val="Tabelle 32"/>
      <sheetName val="Tabelle 33"/>
      <sheetName val="Tabelle 34"/>
      <sheetName val="Tabelle 35"/>
      <sheetName val="Tabelle 36"/>
      <sheetName val="Tabelle 37"/>
      <sheetName val="Abb. 1 Rechtsträger"/>
      <sheetName val="Abb. 2 HP"/>
      <sheetName val="Abb. 3 nb Personal"/>
      <sheetName val="Abb. 4 Einnahmen"/>
      <sheetName val="Abb. 5 Ausgaben"/>
      <sheetName val="Abb. 6 QM-Systeme"/>
      <sheetName val="Abb. 7 PB-Struktur Kurse"/>
      <sheetName val="Abb. 8 Alpha"/>
      <sheetName val="Abb. 9 Integrationskurse"/>
      <sheetName val="Abb. 10 Geschlecht (Säulengraf)"/>
      <sheetName val="Abb. 11 Alter"/>
      <sheetName val="Abb. 12 Pruefungen"/>
      <sheetName val="Abb. 13 Lerndienstl."/>
      <sheetName val="Abb. 14 Anteil Veranst.-arten"/>
    </sheetNames>
    <sheetDataSet>
      <sheetData sheetId="0">
        <row r="1">
          <cell r="B1">
            <v>2023</v>
          </cell>
        </row>
      </sheetData>
      <sheetData sheetId="1"/>
      <sheetData sheetId="2">
        <row r="36">
          <cell r="C36">
            <v>822</v>
          </cell>
        </row>
        <row r="41">
          <cell r="A41" t="str">
            <v>Siehe Bericht: Ortmanns, V.; Lux, T.; Bachem, A.; Horn, H. (2024): Volkshochschul-Statistik – 62. Folge, Berichtsjahr 2023 (Version 2.0.0).</v>
          </cell>
        </row>
        <row r="42">
          <cell r="A42" t="str">
            <v>Bitte verwenden Sie zur Zitation die DOI der Online-Publikation: https://doi.org/10.3278/9783763977949.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reativecommons.org/licenses/by-sa/4.0/deed.de" TargetMode="External"/><Relationship Id="rId1" Type="http://schemas.openxmlformats.org/officeDocument/2006/relationships/hyperlink" Target="https://doi.org/10.3278/9783763977116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creativecommons.org/licenses/by-sa/4.0/deed.de" TargetMode="External"/><Relationship Id="rId1" Type="http://schemas.openxmlformats.org/officeDocument/2006/relationships/hyperlink" Target="https://doi.org/10.3278/97837639771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9CDB2-80F3-4564-BAB6-789BF10A1633}">
  <dimension ref="A1:L112"/>
  <sheetViews>
    <sheetView tabSelected="1" view="pageBreakPreview" zoomScaleNormal="100" zoomScaleSheetLayoutView="100" workbookViewId="0">
      <pane ySplit="2" topLeftCell="A97" activePane="bottomLeft" state="frozen"/>
      <selection activeCell="R34" sqref="R34"/>
      <selection pane="bottomLeft" sqref="A1:J1"/>
    </sheetView>
  </sheetViews>
  <sheetFormatPr baseColWidth="10" defaultRowHeight="12.75" x14ac:dyDescent="0.2"/>
  <cols>
    <col min="1" max="1" width="7.85546875" customWidth="1"/>
    <col min="2" max="2" width="10" style="74" customWidth="1"/>
    <col min="3" max="3" width="9.7109375" style="74" customWidth="1"/>
    <col min="4" max="4" width="26.42578125" style="74" customWidth="1"/>
    <col min="5" max="5" width="8.28515625" style="75" customWidth="1"/>
    <col min="6" max="6" width="8.28515625" customWidth="1"/>
    <col min="7" max="7" width="8.28515625" style="75" customWidth="1"/>
    <col min="8" max="8" width="8.28515625" customWidth="1"/>
    <col min="9" max="9" width="8.28515625" style="75" customWidth="1"/>
    <col min="10" max="10" width="8.28515625" customWidth="1"/>
    <col min="11" max="11" width="2.7109375" style="14" customWidth="1"/>
    <col min="257" max="257" width="7.85546875" customWidth="1"/>
    <col min="258" max="258" width="10" customWidth="1"/>
    <col min="259" max="259" width="9.7109375" customWidth="1"/>
    <col min="260" max="260" width="26.42578125" customWidth="1"/>
    <col min="261" max="266" width="8.28515625" customWidth="1"/>
    <col min="267" max="267" width="2.7109375" customWidth="1"/>
    <col min="513" max="513" width="7.85546875" customWidth="1"/>
    <col min="514" max="514" width="10" customWidth="1"/>
    <col min="515" max="515" width="9.7109375" customWidth="1"/>
    <col min="516" max="516" width="26.42578125" customWidth="1"/>
    <col min="517" max="522" width="8.28515625" customWidth="1"/>
    <col min="523" max="523" width="2.7109375" customWidth="1"/>
    <col min="769" max="769" width="7.85546875" customWidth="1"/>
    <col min="770" max="770" width="10" customWidth="1"/>
    <col min="771" max="771" width="9.7109375" customWidth="1"/>
    <col min="772" max="772" width="26.42578125" customWidth="1"/>
    <col min="773" max="778" width="8.28515625" customWidth="1"/>
    <col min="779" max="779" width="2.7109375" customWidth="1"/>
    <col min="1025" max="1025" width="7.85546875" customWidth="1"/>
    <col min="1026" max="1026" width="10" customWidth="1"/>
    <col min="1027" max="1027" width="9.7109375" customWidth="1"/>
    <col min="1028" max="1028" width="26.42578125" customWidth="1"/>
    <col min="1029" max="1034" width="8.28515625" customWidth="1"/>
    <col min="1035" max="1035" width="2.7109375" customWidth="1"/>
    <col min="1281" max="1281" width="7.85546875" customWidth="1"/>
    <col min="1282" max="1282" width="10" customWidth="1"/>
    <col min="1283" max="1283" width="9.7109375" customWidth="1"/>
    <col min="1284" max="1284" width="26.42578125" customWidth="1"/>
    <col min="1285" max="1290" width="8.28515625" customWidth="1"/>
    <col min="1291" max="1291" width="2.7109375" customWidth="1"/>
    <col min="1537" max="1537" width="7.85546875" customWidth="1"/>
    <col min="1538" max="1538" width="10" customWidth="1"/>
    <col min="1539" max="1539" width="9.7109375" customWidth="1"/>
    <col min="1540" max="1540" width="26.42578125" customWidth="1"/>
    <col min="1541" max="1546" width="8.28515625" customWidth="1"/>
    <col min="1547" max="1547" width="2.7109375" customWidth="1"/>
    <col min="1793" max="1793" width="7.85546875" customWidth="1"/>
    <col min="1794" max="1794" width="10" customWidth="1"/>
    <col min="1795" max="1795" width="9.7109375" customWidth="1"/>
    <col min="1796" max="1796" width="26.42578125" customWidth="1"/>
    <col min="1797" max="1802" width="8.28515625" customWidth="1"/>
    <col min="1803" max="1803" width="2.7109375" customWidth="1"/>
    <col min="2049" max="2049" width="7.85546875" customWidth="1"/>
    <col min="2050" max="2050" width="10" customWidth="1"/>
    <col min="2051" max="2051" width="9.7109375" customWidth="1"/>
    <col min="2052" max="2052" width="26.42578125" customWidth="1"/>
    <col min="2053" max="2058" width="8.28515625" customWidth="1"/>
    <col min="2059" max="2059" width="2.7109375" customWidth="1"/>
    <col min="2305" max="2305" width="7.85546875" customWidth="1"/>
    <col min="2306" max="2306" width="10" customWidth="1"/>
    <col min="2307" max="2307" width="9.7109375" customWidth="1"/>
    <col min="2308" max="2308" width="26.42578125" customWidth="1"/>
    <col min="2309" max="2314" width="8.28515625" customWidth="1"/>
    <col min="2315" max="2315" width="2.7109375" customWidth="1"/>
    <col min="2561" max="2561" width="7.85546875" customWidth="1"/>
    <col min="2562" max="2562" width="10" customWidth="1"/>
    <col min="2563" max="2563" width="9.7109375" customWidth="1"/>
    <col min="2564" max="2564" width="26.42578125" customWidth="1"/>
    <col min="2565" max="2570" width="8.28515625" customWidth="1"/>
    <col min="2571" max="2571" width="2.7109375" customWidth="1"/>
    <col min="2817" max="2817" width="7.85546875" customWidth="1"/>
    <col min="2818" max="2818" width="10" customWidth="1"/>
    <col min="2819" max="2819" width="9.7109375" customWidth="1"/>
    <col min="2820" max="2820" width="26.42578125" customWidth="1"/>
    <col min="2821" max="2826" width="8.28515625" customWidth="1"/>
    <col min="2827" max="2827" width="2.7109375" customWidth="1"/>
    <col min="3073" max="3073" width="7.85546875" customWidth="1"/>
    <col min="3074" max="3074" width="10" customWidth="1"/>
    <col min="3075" max="3075" width="9.7109375" customWidth="1"/>
    <col min="3076" max="3076" width="26.42578125" customWidth="1"/>
    <col min="3077" max="3082" width="8.28515625" customWidth="1"/>
    <col min="3083" max="3083" width="2.7109375" customWidth="1"/>
    <col min="3329" max="3329" width="7.85546875" customWidth="1"/>
    <col min="3330" max="3330" width="10" customWidth="1"/>
    <col min="3331" max="3331" width="9.7109375" customWidth="1"/>
    <col min="3332" max="3332" width="26.42578125" customWidth="1"/>
    <col min="3333" max="3338" width="8.28515625" customWidth="1"/>
    <col min="3339" max="3339" width="2.7109375" customWidth="1"/>
    <col min="3585" max="3585" width="7.85546875" customWidth="1"/>
    <col min="3586" max="3586" width="10" customWidth="1"/>
    <col min="3587" max="3587" width="9.7109375" customWidth="1"/>
    <col min="3588" max="3588" width="26.42578125" customWidth="1"/>
    <col min="3589" max="3594" width="8.28515625" customWidth="1"/>
    <col min="3595" max="3595" width="2.7109375" customWidth="1"/>
    <col min="3841" max="3841" width="7.85546875" customWidth="1"/>
    <col min="3842" max="3842" width="10" customWidth="1"/>
    <col min="3843" max="3843" width="9.7109375" customWidth="1"/>
    <col min="3844" max="3844" width="26.42578125" customWidth="1"/>
    <col min="3845" max="3850" width="8.28515625" customWidth="1"/>
    <col min="3851" max="3851" width="2.7109375" customWidth="1"/>
    <col min="4097" max="4097" width="7.85546875" customWidth="1"/>
    <col min="4098" max="4098" width="10" customWidth="1"/>
    <col min="4099" max="4099" width="9.7109375" customWidth="1"/>
    <col min="4100" max="4100" width="26.42578125" customWidth="1"/>
    <col min="4101" max="4106" width="8.28515625" customWidth="1"/>
    <col min="4107" max="4107" width="2.7109375" customWidth="1"/>
    <col min="4353" max="4353" width="7.85546875" customWidth="1"/>
    <col min="4354" max="4354" width="10" customWidth="1"/>
    <col min="4355" max="4355" width="9.7109375" customWidth="1"/>
    <col min="4356" max="4356" width="26.42578125" customWidth="1"/>
    <col min="4357" max="4362" width="8.28515625" customWidth="1"/>
    <col min="4363" max="4363" width="2.7109375" customWidth="1"/>
    <col min="4609" max="4609" width="7.85546875" customWidth="1"/>
    <col min="4610" max="4610" width="10" customWidth="1"/>
    <col min="4611" max="4611" width="9.7109375" customWidth="1"/>
    <col min="4612" max="4612" width="26.42578125" customWidth="1"/>
    <col min="4613" max="4618" width="8.28515625" customWidth="1"/>
    <col min="4619" max="4619" width="2.7109375" customWidth="1"/>
    <col min="4865" max="4865" width="7.85546875" customWidth="1"/>
    <col min="4866" max="4866" width="10" customWidth="1"/>
    <col min="4867" max="4867" width="9.7109375" customWidth="1"/>
    <col min="4868" max="4868" width="26.42578125" customWidth="1"/>
    <col min="4869" max="4874" width="8.28515625" customWidth="1"/>
    <col min="4875" max="4875" width="2.7109375" customWidth="1"/>
    <col min="5121" max="5121" width="7.85546875" customWidth="1"/>
    <col min="5122" max="5122" width="10" customWidth="1"/>
    <col min="5123" max="5123" width="9.7109375" customWidth="1"/>
    <col min="5124" max="5124" width="26.42578125" customWidth="1"/>
    <col min="5125" max="5130" width="8.28515625" customWidth="1"/>
    <col min="5131" max="5131" width="2.7109375" customWidth="1"/>
    <col min="5377" max="5377" width="7.85546875" customWidth="1"/>
    <col min="5378" max="5378" width="10" customWidth="1"/>
    <col min="5379" max="5379" width="9.7109375" customWidth="1"/>
    <col min="5380" max="5380" width="26.42578125" customWidth="1"/>
    <col min="5381" max="5386" width="8.28515625" customWidth="1"/>
    <col min="5387" max="5387" width="2.7109375" customWidth="1"/>
    <col min="5633" max="5633" width="7.85546875" customWidth="1"/>
    <col min="5634" max="5634" width="10" customWidth="1"/>
    <col min="5635" max="5635" width="9.7109375" customWidth="1"/>
    <col min="5636" max="5636" width="26.42578125" customWidth="1"/>
    <col min="5637" max="5642" width="8.28515625" customWidth="1"/>
    <col min="5643" max="5643" width="2.7109375" customWidth="1"/>
    <col min="5889" max="5889" width="7.85546875" customWidth="1"/>
    <col min="5890" max="5890" width="10" customWidth="1"/>
    <col min="5891" max="5891" width="9.7109375" customWidth="1"/>
    <col min="5892" max="5892" width="26.42578125" customWidth="1"/>
    <col min="5893" max="5898" width="8.28515625" customWidth="1"/>
    <col min="5899" max="5899" width="2.7109375" customWidth="1"/>
    <col min="6145" max="6145" width="7.85546875" customWidth="1"/>
    <col min="6146" max="6146" width="10" customWidth="1"/>
    <col min="6147" max="6147" width="9.7109375" customWidth="1"/>
    <col min="6148" max="6148" width="26.42578125" customWidth="1"/>
    <col min="6149" max="6154" width="8.28515625" customWidth="1"/>
    <col min="6155" max="6155" width="2.7109375" customWidth="1"/>
    <col min="6401" max="6401" width="7.85546875" customWidth="1"/>
    <col min="6402" max="6402" width="10" customWidth="1"/>
    <col min="6403" max="6403" width="9.7109375" customWidth="1"/>
    <col min="6404" max="6404" width="26.42578125" customWidth="1"/>
    <col min="6405" max="6410" width="8.28515625" customWidth="1"/>
    <col min="6411" max="6411" width="2.7109375" customWidth="1"/>
    <col min="6657" max="6657" width="7.85546875" customWidth="1"/>
    <col min="6658" max="6658" width="10" customWidth="1"/>
    <col min="6659" max="6659" width="9.7109375" customWidth="1"/>
    <col min="6660" max="6660" width="26.42578125" customWidth="1"/>
    <col min="6661" max="6666" width="8.28515625" customWidth="1"/>
    <col min="6667" max="6667" width="2.7109375" customWidth="1"/>
    <col min="6913" max="6913" width="7.85546875" customWidth="1"/>
    <col min="6914" max="6914" width="10" customWidth="1"/>
    <col min="6915" max="6915" width="9.7109375" customWidth="1"/>
    <col min="6916" max="6916" width="26.42578125" customWidth="1"/>
    <col min="6917" max="6922" width="8.28515625" customWidth="1"/>
    <col min="6923" max="6923" width="2.7109375" customWidth="1"/>
    <col min="7169" max="7169" width="7.85546875" customWidth="1"/>
    <col min="7170" max="7170" width="10" customWidth="1"/>
    <col min="7171" max="7171" width="9.7109375" customWidth="1"/>
    <col min="7172" max="7172" width="26.42578125" customWidth="1"/>
    <col min="7173" max="7178" width="8.28515625" customWidth="1"/>
    <col min="7179" max="7179" width="2.7109375" customWidth="1"/>
    <col min="7425" max="7425" width="7.85546875" customWidth="1"/>
    <col min="7426" max="7426" width="10" customWidth="1"/>
    <col min="7427" max="7427" width="9.7109375" customWidth="1"/>
    <col min="7428" max="7428" width="26.42578125" customWidth="1"/>
    <col min="7429" max="7434" width="8.28515625" customWidth="1"/>
    <col min="7435" max="7435" width="2.7109375" customWidth="1"/>
    <col min="7681" max="7681" width="7.85546875" customWidth="1"/>
    <col min="7682" max="7682" width="10" customWidth="1"/>
    <col min="7683" max="7683" width="9.7109375" customWidth="1"/>
    <col min="7684" max="7684" width="26.42578125" customWidth="1"/>
    <col min="7685" max="7690" width="8.28515625" customWidth="1"/>
    <col min="7691" max="7691" width="2.7109375" customWidth="1"/>
    <col min="7937" max="7937" width="7.85546875" customWidth="1"/>
    <col min="7938" max="7938" width="10" customWidth="1"/>
    <col min="7939" max="7939" width="9.7109375" customWidth="1"/>
    <col min="7940" max="7940" width="26.42578125" customWidth="1"/>
    <col min="7941" max="7946" width="8.28515625" customWidth="1"/>
    <col min="7947" max="7947" width="2.7109375" customWidth="1"/>
    <col min="8193" max="8193" width="7.85546875" customWidth="1"/>
    <col min="8194" max="8194" width="10" customWidth="1"/>
    <col min="8195" max="8195" width="9.7109375" customWidth="1"/>
    <col min="8196" max="8196" width="26.42578125" customWidth="1"/>
    <col min="8197" max="8202" width="8.28515625" customWidth="1"/>
    <col min="8203" max="8203" width="2.7109375" customWidth="1"/>
    <col min="8449" max="8449" width="7.85546875" customWidth="1"/>
    <col min="8450" max="8450" width="10" customWidth="1"/>
    <col min="8451" max="8451" width="9.7109375" customWidth="1"/>
    <col min="8452" max="8452" width="26.42578125" customWidth="1"/>
    <col min="8453" max="8458" width="8.28515625" customWidth="1"/>
    <col min="8459" max="8459" width="2.7109375" customWidth="1"/>
    <col min="8705" max="8705" width="7.85546875" customWidth="1"/>
    <col min="8706" max="8706" width="10" customWidth="1"/>
    <col min="8707" max="8707" width="9.7109375" customWidth="1"/>
    <col min="8708" max="8708" width="26.42578125" customWidth="1"/>
    <col min="8709" max="8714" width="8.28515625" customWidth="1"/>
    <col min="8715" max="8715" width="2.7109375" customWidth="1"/>
    <col min="8961" max="8961" width="7.85546875" customWidth="1"/>
    <col min="8962" max="8962" width="10" customWidth="1"/>
    <col min="8963" max="8963" width="9.7109375" customWidth="1"/>
    <col min="8964" max="8964" width="26.42578125" customWidth="1"/>
    <col min="8965" max="8970" width="8.28515625" customWidth="1"/>
    <col min="8971" max="8971" width="2.7109375" customWidth="1"/>
    <col min="9217" max="9217" width="7.85546875" customWidth="1"/>
    <col min="9218" max="9218" width="10" customWidth="1"/>
    <col min="9219" max="9219" width="9.7109375" customWidth="1"/>
    <col min="9220" max="9220" width="26.42578125" customWidth="1"/>
    <col min="9221" max="9226" width="8.28515625" customWidth="1"/>
    <col min="9227" max="9227" width="2.7109375" customWidth="1"/>
    <col min="9473" max="9473" width="7.85546875" customWidth="1"/>
    <col min="9474" max="9474" width="10" customWidth="1"/>
    <col min="9475" max="9475" width="9.7109375" customWidth="1"/>
    <col min="9476" max="9476" width="26.42578125" customWidth="1"/>
    <col min="9477" max="9482" width="8.28515625" customWidth="1"/>
    <col min="9483" max="9483" width="2.7109375" customWidth="1"/>
    <col min="9729" max="9729" width="7.85546875" customWidth="1"/>
    <col min="9730" max="9730" width="10" customWidth="1"/>
    <col min="9731" max="9731" width="9.7109375" customWidth="1"/>
    <col min="9732" max="9732" width="26.42578125" customWidth="1"/>
    <col min="9733" max="9738" width="8.28515625" customWidth="1"/>
    <col min="9739" max="9739" width="2.7109375" customWidth="1"/>
    <col min="9985" max="9985" width="7.85546875" customWidth="1"/>
    <col min="9986" max="9986" width="10" customWidth="1"/>
    <col min="9987" max="9987" width="9.7109375" customWidth="1"/>
    <col min="9988" max="9988" width="26.42578125" customWidth="1"/>
    <col min="9989" max="9994" width="8.28515625" customWidth="1"/>
    <col min="9995" max="9995" width="2.7109375" customWidth="1"/>
    <col min="10241" max="10241" width="7.85546875" customWidth="1"/>
    <col min="10242" max="10242" width="10" customWidth="1"/>
    <col min="10243" max="10243" width="9.7109375" customWidth="1"/>
    <col min="10244" max="10244" width="26.42578125" customWidth="1"/>
    <col min="10245" max="10250" width="8.28515625" customWidth="1"/>
    <col min="10251" max="10251" width="2.7109375" customWidth="1"/>
    <col min="10497" max="10497" width="7.85546875" customWidth="1"/>
    <col min="10498" max="10498" width="10" customWidth="1"/>
    <col min="10499" max="10499" width="9.7109375" customWidth="1"/>
    <col min="10500" max="10500" width="26.42578125" customWidth="1"/>
    <col min="10501" max="10506" width="8.28515625" customWidth="1"/>
    <col min="10507" max="10507" width="2.7109375" customWidth="1"/>
    <col min="10753" max="10753" width="7.85546875" customWidth="1"/>
    <col min="10754" max="10754" width="10" customWidth="1"/>
    <col min="10755" max="10755" width="9.7109375" customWidth="1"/>
    <col min="10756" max="10756" width="26.42578125" customWidth="1"/>
    <col min="10757" max="10762" width="8.28515625" customWidth="1"/>
    <col min="10763" max="10763" width="2.7109375" customWidth="1"/>
    <col min="11009" max="11009" width="7.85546875" customWidth="1"/>
    <col min="11010" max="11010" width="10" customWidth="1"/>
    <col min="11011" max="11011" width="9.7109375" customWidth="1"/>
    <col min="11012" max="11012" width="26.42578125" customWidth="1"/>
    <col min="11013" max="11018" width="8.28515625" customWidth="1"/>
    <col min="11019" max="11019" width="2.7109375" customWidth="1"/>
    <col min="11265" max="11265" width="7.85546875" customWidth="1"/>
    <col min="11266" max="11266" width="10" customWidth="1"/>
    <col min="11267" max="11267" width="9.7109375" customWidth="1"/>
    <col min="11268" max="11268" width="26.42578125" customWidth="1"/>
    <col min="11269" max="11274" width="8.28515625" customWidth="1"/>
    <col min="11275" max="11275" width="2.7109375" customWidth="1"/>
    <col min="11521" max="11521" width="7.85546875" customWidth="1"/>
    <col min="11522" max="11522" width="10" customWidth="1"/>
    <col min="11523" max="11523" width="9.7109375" customWidth="1"/>
    <col min="11524" max="11524" width="26.42578125" customWidth="1"/>
    <col min="11525" max="11530" width="8.28515625" customWidth="1"/>
    <col min="11531" max="11531" width="2.7109375" customWidth="1"/>
    <col min="11777" max="11777" width="7.85546875" customWidth="1"/>
    <col min="11778" max="11778" width="10" customWidth="1"/>
    <col min="11779" max="11779" width="9.7109375" customWidth="1"/>
    <col min="11780" max="11780" width="26.42578125" customWidth="1"/>
    <col min="11781" max="11786" width="8.28515625" customWidth="1"/>
    <col min="11787" max="11787" width="2.7109375" customWidth="1"/>
    <col min="12033" max="12033" width="7.85546875" customWidth="1"/>
    <col min="12034" max="12034" width="10" customWidth="1"/>
    <col min="12035" max="12035" width="9.7109375" customWidth="1"/>
    <col min="12036" max="12036" width="26.42578125" customWidth="1"/>
    <col min="12037" max="12042" width="8.28515625" customWidth="1"/>
    <col min="12043" max="12043" width="2.7109375" customWidth="1"/>
    <col min="12289" max="12289" width="7.85546875" customWidth="1"/>
    <col min="12290" max="12290" width="10" customWidth="1"/>
    <col min="12291" max="12291" width="9.7109375" customWidth="1"/>
    <col min="12292" max="12292" width="26.42578125" customWidth="1"/>
    <col min="12293" max="12298" width="8.28515625" customWidth="1"/>
    <col min="12299" max="12299" width="2.7109375" customWidth="1"/>
    <col min="12545" max="12545" width="7.85546875" customWidth="1"/>
    <col min="12546" max="12546" width="10" customWidth="1"/>
    <col min="12547" max="12547" width="9.7109375" customWidth="1"/>
    <col min="12548" max="12548" width="26.42578125" customWidth="1"/>
    <col min="12549" max="12554" width="8.28515625" customWidth="1"/>
    <col min="12555" max="12555" width="2.7109375" customWidth="1"/>
    <col min="12801" max="12801" width="7.85546875" customWidth="1"/>
    <col min="12802" max="12802" width="10" customWidth="1"/>
    <col min="12803" max="12803" width="9.7109375" customWidth="1"/>
    <col min="12804" max="12804" width="26.42578125" customWidth="1"/>
    <col min="12805" max="12810" width="8.28515625" customWidth="1"/>
    <col min="12811" max="12811" width="2.7109375" customWidth="1"/>
    <col min="13057" max="13057" width="7.85546875" customWidth="1"/>
    <col min="13058" max="13058" width="10" customWidth="1"/>
    <col min="13059" max="13059" width="9.7109375" customWidth="1"/>
    <col min="13060" max="13060" width="26.42578125" customWidth="1"/>
    <col min="13061" max="13066" width="8.28515625" customWidth="1"/>
    <col min="13067" max="13067" width="2.7109375" customWidth="1"/>
    <col min="13313" max="13313" width="7.85546875" customWidth="1"/>
    <col min="13314" max="13314" width="10" customWidth="1"/>
    <col min="13315" max="13315" width="9.7109375" customWidth="1"/>
    <col min="13316" max="13316" width="26.42578125" customWidth="1"/>
    <col min="13317" max="13322" width="8.28515625" customWidth="1"/>
    <col min="13323" max="13323" width="2.7109375" customWidth="1"/>
    <col min="13569" max="13569" width="7.85546875" customWidth="1"/>
    <col min="13570" max="13570" width="10" customWidth="1"/>
    <col min="13571" max="13571" width="9.7109375" customWidth="1"/>
    <col min="13572" max="13572" width="26.42578125" customWidth="1"/>
    <col min="13573" max="13578" width="8.28515625" customWidth="1"/>
    <col min="13579" max="13579" width="2.7109375" customWidth="1"/>
    <col min="13825" max="13825" width="7.85546875" customWidth="1"/>
    <col min="13826" max="13826" width="10" customWidth="1"/>
    <col min="13827" max="13827" width="9.7109375" customWidth="1"/>
    <col min="13828" max="13828" width="26.42578125" customWidth="1"/>
    <col min="13829" max="13834" width="8.28515625" customWidth="1"/>
    <col min="13835" max="13835" width="2.7109375" customWidth="1"/>
    <col min="14081" max="14081" width="7.85546875" customWidth="1"/>
    <col min="14082" max="14082" width="10" customWidth="1"/>
    <col min="14083" max="14083" width="9.7109375" customWidth="1"/>
    <col min="14084" max="14084" width="26.42578125" customWidth="1"/>
    <col min="14085" max="14090" width="8.28515625" customWidth="1"/>
    <col min="14091" max="14091" width="2.7109375" customWidth="1"/>
    <col min="14337" max="14337" width="7.85546875" customWidth="1"/>
    <col min="14338" max="14338" width="10" customWidth="1"/>
    <col min="14339" max="14339" width="9.7109375" customWidth="1"/>
    <col min="14340" max="14340" width="26.42578125" customWidth="1"/>
    <col min="14341" max="14346" width="8.28515625" customWidth="1"/>
    <col min="14347" max="14347" width="2.7109375" customWidth="1"/>
    <col min="14593" max="14593" width="7.85546875" customWidth="1"/>
    <col min="14594" max="14594" width="10" customWidth="1"/>
    <col min="14595" max="14595" width="9.7109375" customWidth="1"/>
    <col min="14596" max="14596" width="26.42578125" customWidth="1"/>
    <col min="14597" max="14602" width="8.28515625" customWidth="1"/>
    <col min="14603" max="14603" width="2.7109375" customWidth="1"/>
    <col min="14849" max="14849" width="7.85546875" customWidth="1"/>
    <col min="14850" max="14850" width="10" customWidth="1"/>
    <col min="14851" max="14851" width="9.7109375" customWidth="1"/>
    <col min="14852" max="14852" width="26.42578125" customWidth="1"/>
    <col min="14853" max="14858" width="8.28515625" customWidth="1"/>
    <col min="14859" max="14859" width="2.7109375" customWidth="1"/>
    <col min="15105" max="15105" width="7.85546875" customWidth="1"/>
    <col min="15106" max="15106" width="10" customWidth="1"/>
    <col min="15107" max="15107" width="9.7109375" customWidth="1"/>
    <col min="15108" max="15108" width="26.42578125" customWidth="1"/>
    <col min="15109" max="15114" width="8.28515625" customWidth="1"/>
    <col min="15115" max="15115" width="2.7109375" customWidth="1"/>
    <col min="15361" max="15361" width="7.85546875" customWidth="1"/>
    <col min="15362" max="15362" width="10" customWidth="1"/>
    <col min="15363" max="15363" width="9.7109375" customWidth="1"/>
    <col min="15364" max="15364" width="26.42578125" customWidth="1"/>
    <col min="15365" max="15370" width="8.28515625" customWidth="1"/>
    <col min="15371" max="15371" width="2.7109375" customWidth="1"/>
    <col min="15617" max="15617" width="7.85546875" customWidth="1"/>
    <col min="15618" max="15618" width="10" customWidth="1"/>
    <col min="15619" max="15619" width="9.7109375" customWidth="1"/>
    <col min="15620" max="15620" width="26.42578125" customWidth="1"/>
    <col min="15621" max="15626" width="8.28515625" customWidth="1"/>
    <col min="15627" max="15627" width="2.7109375" customWidth="1"/>
    <col min="15873" max="15873" width="7.85546875" customWidth="1"/>
    <col min="15874" max="15874" width="10" customWidth="1"/>
    <col min="15875" max="15875" width="9.7109375" customWidth="1"/>
    <col min="15876" max="15876" width="26.42578125" customWidth="1"/>
    <col min="15877" max="15882" width="8.28515625" customWidth="1"/>
    <col min="15883" max="15883" width="2.7109375" customWidth="1"/>
    <col min="16129" max="16129" width="7.85546875" customWidth="1"/>
    <col min="16130" max="16130" width="10" customWidth="1"/>
    <col min="16131" max="16131" width="9.7109375" customWidth="1"/>
    <col min="16132" max="16132" width="26.42578125" customWidth="1"/>
    <col min="16133" max="16138" width="8.28515625" customWidth="1"/>
    <col min="16139" max="16139" width="2.7109375" customWidth="1"/>
  </cols>
  <sheetData>
    <row r="1" spans="1:12" s="3" customFormat="1" ht="39.950000000000003" customHeight="1" thickBot="1" x14ac:dyDescent="0.25">
      <c r="A1" s="1" t="str">
        <f>"Tabelle 9: Kurse, Unterrichtsstunden und Belegungen nach Fachgebieten " &amp;[1]Hilfswerte!B1&amp; " insgesamt"</f>
        <v>Tabelle 9: Kurse, Unterrichtsstunden und Belegungen nach Fachgebieten 2023 insgesamt</v>
      </c>
      <c r="B1" s="1"/>
      <c r="C1" s="1"/>
      <c r="D1" s="1"/>
      <c r="E1" s="1"/>
      <c r="F1" s="1"/>
      <c r="G1" s="1"/>
      <c r="H1" s="1"/>
      <c r="I1" s="1"/>
      <c r="J1" s="1"/>
      <c r="K1" s="2"/>
    </row>
    <row r="2" spans="1:12" s="10" customFormat="1" ht="21.75" customHeight="1" thickBot="1" x14ac:dyDescent="0.25">
      <c r="A2" s="4" t="s">
        <v>0</v>
      </c>
      <c r="B2" s="5"/>
      <c r="C2" s="5"/>
      <c r="D2" s="6"/>
      <c r="E2" s="7" t="s">
        <v>1</v>
      </c>
      <c r="F2" s="7"/>
      <c r="G2" s="7" t="s">
        <v>2</v>
      </c>
      <c r="H2" s="7"/>
      <c r="I2" s="7" t="s">
        <v>3</v>
      </c>
      <c r="J2" s="8"/>
      <c r="K2" s="9"/>
    </row>
    <row r="3" spans="1:12" ht="12.75" customHeight="1" x14ac:dyDescent="0.2">
      <c r="A3" s="11" t="s">
        <v>4</v>
      </c>
      <c r="B3" s="12"/>
      <c r="C3" s="12"/>
      <c r="D3" s="12"/>
      <c r="E3" s="12"/>
      <c r="F3" s="12"/>
      <c r="G3" s="12"/>
      <c r="H3" s="12"/>
      <c r="I3" s="12"/>
      <c r="J3" s="13"/>
    </row>
    <row r="4" spans="1:12" s="10" customFormat="1" ht="25.5" customHeight="1" x14ac:dyDescent="0.2">
      <c r="A4" s="15" t="s">
        <v>5</v>
      </c>
      <c r="B4" s="16" t="s">
        <v>6</v>
      </c>
      <c r="C4" s="16"/>
      <c r="D4" s="17"/>
      <c r="E4" s="18">
        <v>5107</v>
      </c>
      <c r="F4" s="19">
        <v>0.15620999999999999</v>
      </c>
      <c r="G4" s="18">
        <v>73888</v>
      </c>
      <c r="H4" s="19">
        <v>0.17698</v>
      </c>
      <c r="I4" s="18">
        <v>83154</v>
      </c>
      <c r="J4" s="20">
        <v>0.17630999999999999</v>
      </c>
      <c r="K4" s="9"/>
      <c r="L4" s="21"/>
    </row>
    <row r="5" spans="1:12" ht="25.5" customHeight="1" x14ac:dyDescent="0.2">
      <c r="A5" s="15" t="s">
        <v>7</v>
      </c>
      <c r="B5" s="16" t="s">
        <v>8</v>
      </c>
      <c r="C5" s="16"/>
      <c r="D5" s="17"/>
      <c r="E5" s="18">
        <v>1898</v>
      </c>
      <c r="F5" s="19">
        <v>5.806E-2</v>
      </c>
      <c r="G5" s="18">
        <v>20624</v>
      </c>
      <c r="H5" s="19">
        <v>4.9399999999999999E-2</v>
      </c>
      <c r="I5" s="18">
        <v>32446</v>
      </c>
      <c r="J5" s="20">
        <v>6.8790000000000004E-2</v>
      </c>
    </row>
    <row r="6" spans="1:12" ht="25.5" customHeight="1" x14ac:dyDescent="0.2">
      <c r="A6" s="15" t="s">
        <v>9</v>
      </c>
      <c r="B6" s="16" t="s">
        <v>10</v>
      </c>
      <c r="C6" s="16"/>
      <c r="D6" s="17"/>
      <c r="E6" s="18">
        <v>1892</v>
      </c>
      <c r="F6" s="19">
        <v>5.7869999999999998E-2</v>
      </c>
      <c r="G6" s="18">
        <v>35417</v>
      </c>
      <c r="H6" s="19">
        <v>8.4830000000000003E-2</v>
      </c>
      <c r="I6" s="18">
        <v>40610</v>
      </c>
      <c r="J6" s="20">
        <v>8.6099999999999996E-2</v>
      </c>
    </row>
    <row r="7" spans="1:12" ht="25.5" customHeight="1" x14ac:dyDescent="0.2">
      <c r="A7" s="15" t="s">
        <v>11</v>
      </c>
      <c r="B7" s="16" t="s">
        <v>12</v>
      </c>
      <c r="C7" s="16"/>
      <c r="D7" s="17"/>
      <c r="E7" s="18">
        <v>1793</v>
      </c>
      <c r="F7" s="19">
        <v>5.484E-2</v>
      </c>
      <c r="G7" s="18">
        <v>10096</v>
      </c>
      <c r="H7" s="19">
        <v>2.418E-2</v>
      </c>
      <c r="I7" s="18">
        <v>19952</v>
      </c>
      <c r="J7" s="20">
        <v>4.2299999999999997E-2</v>
      </c>
    </row>
    <row r="8" spans="1:12" ht="25.5" customHeight="1" x14ac:dyDescent="0.2">
      <c r="A8" s="15" t="s">
        <v>13</v>
      </c>
      <c r="B8" s="16" t="s">
        <v>14</v>
      </c>
      <c r="C8" s="16"/>
      <c r="D8" s="17"/>
      <c r="E8" s="18">
        <v>3761</v>
      </c>
      <c r="F8" s="19">
        <v>0.11504</v>
      </c>
      <c r="G8" s="18">
        <v>32434</v>
      </c>
      <c r="H8" s="19">
        <v>7.7689999999999995E-2</v>
      </c>
      <c r="I8" s="18">
        <v>59273</v>
      </c>
      <c r="J8" s="20">
        <v>0.12567999999999999</v>
      </c>
    </row>
    <row r="9" spans="1:12" ht="25.5" customHeight="1" x14ac:dyDescent="0.2">
      <c r="A9" s="15" t="s">
        <v>15</v>
      </c>
      <c r="B9" s="16" t="s">
        <v>16</v>
      </c>
      <c r="C9" s="16"/>
      <c r="D9" s="17"/>
      <c r="E9" s="18">
        <v>6796</v>
      </c>
      <c r="F9" s="19">
        <v>0.20787</v>
      </c>
      <c r="G9" s="18">
        <v>125420</v>
      </c>
      <c r="H9" s="19">
        <v>0.30041000000000001</v>
      </c>
      <c r="I9" s="18">
        <v>85709</v>
      </c>
      <c r="J9" s="20">
        <v>0.18173</v>
      </c>
    </row>
    <row r="10" spans="1:12" ht="25.5" customHeight="1" x14ac:dyDescent="0.2">
      <c r="A10" s="15" t="s">
        <v>17</v>
      </c>
      <c r="B10" s="16" t="s">
        <v>18</v>
      </c>
      <c r="C10" s="16"/>
      <c r="D10" s="17"/>
      <c r="E10" s="18">
        <v>3655</v>
      </c>
      <c r="F10" s="19">
        <v>0.1118</v>
      </c>
      <c r="G10" s="18">
        <v>43878</v>
      </c>
      <c r="H10" s="19">
        <v>0.1051</v>
      </c>
      <c r="I10" s="18">
        <v>36004</v>
      </c>
      <c r="J10" s="20">
        <v>7.6340000000000005E-2</v>
      </c>
    </row>
    <row r="11" spans="1:12" ht="25.5" customHeight="1" x14ac:dyDescent="0.2">
      <c r="A11" s="15" t="s">
        <v>19</v>
      </c>
      <c r="B11" s="16" t="s">
        <v>20</v>
      </c>
      <c r="C11" s="16"/>
      <c r="D11" s="17"/>
      <c r="E11" s="18">
        <v>620</v>
      </c>
      <c r="F11" s="19">
        <v>1.8960000000000001E-2</v>
      </c>
      <c r="G11" s="18">
        <v>7538</v>
      </c>
      <c r="H11" s="19">
        <v>1.806E-2</v>
      </c>
      <c r="I11" s="18">
        <v>9670</v>
      </c>
      <c r="J11" s="20">
        <v>2.0500000000000001E-2</v>
      </c>
    </row>
    <row r="12" spans="1:12" ht="25.5" customHeight="1" x14ac:dyDescent="0.2">
      <c r="A12" s="15" t="s">
        <v>21</v>
      </c>
      <c r="B12" s="16" t="s">
        <v>22</v>
      </c>
      <c r="C12" s="16"/>
      <c r="D12" s="17"/>
      <c r="E12" s="18">
        <v>922</v>
      </c>
      <c r="F12" s="19">
        <v>2.8199999999999999E-2</v>
      </c>
      <c r="G12" s="18">
        <v>10707</v>
      </c>
      <c r="H12" s="19">
        <v>2.5649999999999999E-2</v>
      </c>
      <c r="I12" s="18">
        <v>10031</v>
      </c>
      <c r="J12" s="20">
        <v>2.1270000000000001E-2</v>
      </c>
    </row>
    <row r="13" spans="1:12" ht="25.5" customHeight="1" x14ac:dyDescent="0.2">
      <c r="A13" s="15" t="s">
        <v>23</v>
      </c>
      <c r="B13" s="16" t="s">
        <v>24</v>
      </c>
      <c r="C13" s="16"/>
      <c r="D13" s="17"/>
      <c r="E13" s="18">
        <v>3146</v>
      </c>
      <c r="F13" s="19">
        <v>9.6229999999999996E-2</v>
      </c>
      <c r="G13" s="18">
        <v>23617</v>
      </c>
      <c r="H13" s="19">
        <v>5.6570000000000002E-2</v>
      </c>
      <c r="I13" s="18">
        <v>58790</v>
      </c>
      <c r="J13" s="20">
        <v>0.12465</v>
      </c>
    </row>
    <row r="14" spans="1:12" ht="25.5" customHeight="1" x14ac:dyDescent="0.2">
      <c r="A14" s="15" t="s">
        <v>25</v>
      </c>
      <c r="B14" s="16" t="s">
        <v>26</v>
      </c>
      <c r="C14" s="16"/>
      <c r="D14" s="17"/>
      <c r="E14" s="18">
        <v>2060</v>
      </c>
      <c r="F14" s="19">
        <v>6.3009999999999997E-2</v>
      </c>
      <c r="G14" s="18">
        <v>19858</v>
      </c>
      <c r="H14" s="19">
        <v>4.7570000000000001E-2</v>
      </c>
      <c r="I14" s="18">
        <v>25904</v>
      </c>
      <c r="J14" s="20">
        <v>5.4919999999999997E-2</v>
      </c>
    </row>
    <row r="15" spans="1:12" ht="25.5" customHeight="1" x14ac:dyDescent="0.2">
      <c r="A15" s="15" t="s">
        <v>27</v>
      </c>
      <c r="B15" s="16" t="s">
        <v>28</v>
      </c>
      <c r="C15" s="16"/>
      <c r="D15" s="17"/>
      <c r="E15" s="18">
        <v>1043</v>
      </c>
      <c r="F15" s="19">
        <v>3.1899999999999998E-2</v>
      </c>
      <c r="G15" s="18">
        <v>14014</v>
      </c>
      <c r="H15" s="19">
        <v>3.3570000000000003E-2</v>
      </c>
      <c r="I15" s="18">
        <v>10093</v>
      </c>
      <c r="J15" s="20">
        <v>2.1399999999999999E-2</v>
      </c>
    </row>
    <row r="16" spans="1:12" ht="12.75" customHeight="1" thickBot="1" x14ac:dyDescent="0.25">
      <c r="A16" s="22" t="s">
        <v>29</v>
      </c>
      <c r="B16" s="23"/>
      <c r="C16" s="23"/>
      <c r="D16" s="24"/>
      <c r="E16" s="25">
        <v>32693</v>
      </c>
      <c r="F16" s="26">
        <v>1</v>
      </c>
      <c r="G16" s="25">
        <v>417491</v>
      </c>
      <c r="H16" s="26">
        <v>1</v>
      </c>
      <c r="I16" s="25">
        <v>471636</v>
      </c>
      <c r="J16" s="27">
        <v>1</v>
      </c>
    </row>
    <row r="17" spans="1:10" ht="12.75" customHeight="1" x14ac:dyDescent="0.2">
      <c r="A17" s="28" t="s">
        <v>30</v>
      </c>
      <c r="B17" s="29"/>
      <c r="C17" s="29"/>
      <c r="D17" s="29"/>
      <c r="E17" s="29"/>
      <c r="F17" s="29"/>
      <c r="G17" s="29"/>
      <c r="H17" s="29"/>
      <c r="I17" s="29"/>
      <c r="J17" s="30"/>
    </row>
    <row r="18" spans="1:10" ht="25.5" customHeight="1" x14ac:dyDescent="0.2">
      <c r="A18" s="15" t="s">
        <v>31</v>
      </c>
      <c r="B18" s="16" t="s">
        <v>6</v>
      </c>
      <c r="C18" s="16"/>
      <c r="D18" s="17"/>
      <c r="E18" s="31">
        <v>2888</v>
      </c>
      <c r="F18" s="32">
        <v>3.6929999999999998E-2</v>
      </c>
      <c r="G18" s="31">
        <v>46932</v>
      </c>
      <c r="H18" s="32">
        <v>3.8109999999999998E-2</v>
      </c>
      <c r="I18" s="31">
        <v>45542</v>
      </c>
      <c r="J18" s="33">
        <v>6.3259999999999997E-2</v>
      </c>
    </row>
    <row r="19" spans="1:10" ht="25.5" customHeight="1" x14ac:dyDescent="0.2">
      <c r="A19" s="15" t="s">
        <v>32</v>
      </c>
      <c r="B19" s="16" t="s">
        <v>33</v>
      </c>
      <c r="C19" s="16"/>
      <c r="D19" s="17"/>
      <c r="E19" s="31">
        <v>1510</v>
      </c>
      <c r="F19" s="32">
        <v>1.9310000000000001E-2</v>
      </c>
      <c r="G19" s="31">
        <v>17630</v>
      </c>
      <c r="H19" s="32">
        <v>1.431E-2</v>
      </c>
      <c r="I19" s="31">
        <v>20797</v>
      </c>
      <c r="J19" s="33">
        <v>2.8889999999999999E-2</v>
      </c>
    </row>
    <row r="20" spans="1:10" ht="25.5" customHeight="1" x14ac:dyDescent="0.2">
      <c r="A20" s="15" t="s">
        <v>34</v>
      </c>
      <c r="B20" s="16" t="s">
        <v>35</v>
      </c>
      <c r="C20" s="16"/>
      <c r="D20" s="17"/>
      <c r="E20" s="31">
        <v>1673</v>
      </c>
      <c r="F20" s="32">
        <v>2.1389999999999999E-2</v>
      </c>
      <c r="G20" s="31">
        <v>23682</v>
      </c>
      <c r="H20" s="32">
        <v>1.9230000000000001E-2</v>
      </c>
      <c r="I20" s="31">
        <v>15725</v>
      </c>
      <c r="J20" s="33">
        <v>2.1839999999999998E-2</v>
      </c>
    </row>
    <row r="21" spans="1:10" ht="25.5" customHeight="1" x14ac:dyDescent="0.2">
      <c r="A21" s="15" t="s">
        <v>36</v>
      </c>
      <c r="B21" s="16" t="s">
        <v>37</v>
      </c>
      <c r="C21" s="16"/>
      <c r="D21" s="17"/>
      <c r="E21" s="31">
        <v>410</v>
      </c>
      <c r="F21" s="32">
        <v>5.2399999999999999E-3</v>
      </c>
      <c r="G21" s="31">
        <v>5926</v>
      </c>
      <c r="H21" s="32">
        <v>4.81E-3</v>
      </c>
      <c r="I21" s="31">
        <v>6265</v>
      </c>
      <c r="J21" s="33">
        <v>8.6999999999999994E-3</v>
      </c>
    </row>
    <row r="22" spans="1:10" ht="25.5" customHeight="1" x14ac:dyDescent="0.2">
      <c r="A22" s="15" t="s">
        <v>38</v>
      </c>
      <c r="B22" s="16" t="s">
        <v>39</v>
      </c>
      <c r="C22" s="16"/>
      <c r="D22" s="17"/>
      <c r="E22" s="31">
        <v>1983</v>
      </c>
      <c r="F22" s="32">
        <v>2.5360000000000001E-2</v>
      </c>
      <c r="G22" s="31">
        <v>36581</v>
      </c>
      <c r="H22" s="32">
        <v>2.9700000000000001E-2</v>
      </c>
      <c r="I22" s="31">
        <v>23767</v>
      </c>
      <c r="J22" s="33">
        <v>3.3009999999999998E-2</v>
      </c>
    </row>
    <row r="23" spans="1:10" ht="25.5" customHeight="1" x14ac:dyDescent="0.2">
      <c r="A23" s="15" t="s">
        <v>40</v>
      </c>
      <c r="B23" s="16" t="s">
        <v>41</v>
      </c>
      <c r="C23" s="16"/>
      <c r="D23" s="17"/>
      <c r="E23" s="31">
        <v>10306</v>
      </c>
      <c r="F23" s="32">
        <v>0.13178000000000001</v>
      </c>
      <c r="G23" s="31">
        <v>145654</v>
      </c>
      <c r="H23" s="32">
        <v>0.11826</v>
      </c>
      <c r="I23" s="31">
        <v>112431</v>
      </c>
      <c r="J23" s="33">
        <v>0.15617</v>
      </c>
    </row>
    <row r="24" spans="1:10" ht="25.5" customHeight="1" x14ac:dyDescent="0.2">
      <c r="A24" s="15" t="s">
        <v>42</v>
      </c>
      <c r="B24" s="16" t="s">
        <v>43</v>
      </c>
      <c r="C24" s="16"/>
      <c r="D24" s="17"/>
      <c r="E24" s="31">
        <v>1501</v>
      </c>
      <c r="F24" s="32">
        <v>1.9189999999999999E-2</v>
      </c>
      <c r="G24" s="31">
        <v>17229</v>
      </c>
      <c r="H24" s="32">
        <v>1.3990000000000001E-2</v>
      </c>
      <c r="I24" s="31">
        <v>27009</v>
      </c>
      <c r="J24" s="33">
        <v>3.7519999999999998E-2</v>
      </c>
    </row>
    <row r="25" spans="1:10" ht="25.5" customHeight="1" x14ac:dyDescent="0.2">
      <c r="A25" s="15" t="s">
        <v>44</v>
      </c>
      <c r="B25" s="16" t="s">
        <v>45</v>
      </c>
      <c r="C25" s="16"/>
      <c r="D25" s="17"/>
      <c r="E25" s="31">
        <v>17569</v>
      </c>
      <c r="F25" s="32">
        <v>0.22464000000000001</v>
      </c>
      <c r="G25" s="31">
        <v>306746</v>
      </c>
      <c r="H25" s="32">
        <v>0.24906</v>
      </c>
      <c r="I25" s="31">
        <v>151867</v>
      </c>
      <c r="J25" s="33">
        <v>0.21093999999999999</v>
      </c>
    </row>
    <row r="26" spans="1:10" ht="25.5" customHeight="1" x14ac:dyDescent="0.2">
      <c r="A26" s="15" t="s">
        <v>46</v>
      </c>
      <c r="B26" s="16" t="s">
        <v>47</v>
      </c>
      <c r="C26" s="16"/>
      <c r="D26" s="17"/>
      <c r="E26" s="31">
        <v>6671</v>
      </c>
      <c r="F26" s="32">
        <v>8.5300000000000001E-2</v>
      </c>
      <c r="G26" s="31">
        <v>113547</v>
      </c>
      <c r="H26" s="32">
        <v>9.2189999999999994E-2</v>
      </c>
      <c r="I26" s="31">
        <v>55305</v>
      </c>
      <c r="J26" s="33">
        <v>7.6819999999999999E-2</v>
      </c>
    </row>
    <row r="27" spans="1:10" ht="25.5" customHeight="1" x14ac:dyDescent="0.2">
      <c r="A27" s="15" t="s">
        <v>48</v>
      </c>
      <c r="B27" s="16" t="s">
        <v>49</v>
      </c>
      <c r="C27" s="16"/>
      <c r="D27" s="17"/>
      <c r="E27" s="31">
        <v>9796</v>
      </c>
      <c r="F27" s="32">
        <v>0.12525</v>
      </c>
      <c r="G27" s="31">
        <v>158348</v>
      </c>
      <c r="H27" s="32">
        <v>0.12856999999999999</v>
      </c>
      <c r="I27" s="31">
        <v>73099</v>
      </c>
      <c r="J27" s="33">
        <v>0.10154000000000001</v>
      </c>
    </row>
    <row r="28" spans="1:10" ht="25.5" customHeight="1" x14ac:dyDescent="0.2">
      <c r="A28" s="15" t="s">
        <v>50</v>
      </c>
      <c r="B28" s="16" t="s">
        <v>51</v>
      </c>
      <c r="C28" s="16"/>
      <c r="D28" s="17"/>
      <c r="E28" s="31">
        <v>7769</v>
      </c>
      <c r="F28" s="32">
        <v>9.9339999999999998E-2</v>
      </c>
      <c r="G28" s="31">
        <v>105089</v>
      </c>
      <c r="H28" s="32">
        <v>8.5319999999999993E-2</v>
      </c>
      <c r="I28" s="31">
        <v>61676</v>
      </c>
      <c r="J28" s="33">
        <v>8.5669999999999996E-2</v>
      </c>
    </row>
    <row r="29" spans="1:10" ht="25.5" customHeight="1" x14ac:dyDescent="0.2">
      <c r="A29" s="15" t="s">
        <v>52</v>
      </c>
      <c r="B29" s="16" t="s">
        <v>53</v>
      </c>
      <c r="C29" s="16"/>
      <c r="D29" s="17"/>
      <c r="E29" s="31">
        <v>4407</v>
      </c>
      <c r="F29" s="32">
        <v>5.6349999999999997E-2</v>
      </c>
      <c r="G29" s="31">
        <v>61757</v>
      </c>
      <c r="H29" s="32">
        <v>5.0139999999999997E-2</v>
      </c>
      <c r="I29" s="31">
        <v>37626</v>
      </c>
      <c r="J29" s="33">
        <v>5.2260000000000001E-2</v>
      </c>
    </row>
    <row r="30" spans="1:10" ht="25.5" customHeight="1" x14ac:dyDescent="0.2">
      <c r="A30" s="15" t="s">
        <v>54</v>
      </c>
      <c r="B30" s="16" t="s">
        <v>55</v>
      </c>
      <c r="C30" s="16"/>
      <c r="D30" s="17"/>
      <c r="E30" s="31">
        <v>493</v>
      </c>
      <c r="F30" s="32">
        <v>6.3E-3</v>
      </c>
      <c r="G30" s="31">
        <v>7798</v>
      </c>
      <c r="H30" s="32">
        <v>6.3299999999999997E-3</v>
      </c>
      <c r="I30" s="31">
        <v>7122</v>
      </c>
      <c r="J30" s="33">
        <v>9.8899999999999995E-3</v>
      </c>
    </row>
    <row r="31" spans="1:10" ht="25.5" customHeight="1" x14ac:dyDescent="0.2">
      <c r="A31" s="15" t="s">
        <v>56</v>
      </c>
      <c r="B31" s="16" t="s">
        <v>57</v>
      </c>
      <c r="C31" s="16"/>
      <c r="D31" s="17"/>
      <c r="E31" s="31">
        <v>11233</v>
      </c>
      <c r="F31" s="32">
        <v>0.14363000000000001</v>
      </c>
      <c r="G31" s="31">
        <v>184720</v>
      </c>
      <c r="H31" s="32">
        <v>0.14998</v>
      </c>
      <c r="I31" s="31">
        <v>81706</v>
      </c>
      <c r="J31" s="33">
        <v>0.11348999999999999</v>
      </c>
    </row>
    <row r="32" spans="1:10" ht="12" customHeight="1" thickBot="1" x14ac:dyDescent="0.25">
      <c r="A32" s="34" t="s">
        <v>29</v>
      </c>
      <c r="B32" s="35"/>
      <c r="C32" s="35"/>
      <c r="D32" s="36"/>
      <c r="E32" s="37">
        <v>78209</v>
      </c>
      <c r="F32" s="38">
        <v>1</v>
      </c>
      <c r="G32" s="37">
        <v>1231639</v>
      </c>
      <c r="H32" s="38">
        <v>1</v>
      </c>
      <c r="I32" s="37">
        <v>719937</v>
      </c>
      <c r="J32" s="39">
        <v>1</v>
      </c>
    </row>
    <row r="33" spans="1:11" ht="12" customHeight="1" x14ac:dyDescent="0.2">
      <c r="A33" s="28" t="s">
        <v>58</v>
      </c>
      <c r="B33" s="29"/>
      <c r="C33" s="29"/>
      <c r="D33" s="29"/>
      <c r="E33" s="29"/>
      <c r="F33" s="29"/>
      <c r="G33" s="29"/>
      <c r="H33" s="29"/>
      <c r="I33" s="29"/>
      <c r="J33" s="30"/>
    </row>
    <row r="34" spans="1:11" s="10" customFormat="1" ht="25.5" customHeight="1" x14ac:dyDescent="0.2">
      <c r="A34" s="40" t="s">
        <v>59</v>
      </c>
      <c r="B34" s="16" t="s">
        <v>6</v>
      </c>
      <c r="C34" s="16"/>
      <c r="D34" s="17"/>
      <c r="E34" s="31">
        <v>5708</v>
      </c>
      <c r="F34" s="32">
        <v>3.5650000000000001E-2</v>
      </c>
      <c r="G34" s="31">
        <v>81925</v>
      </c>
      <c r="H34" s="32">
        <v>3.6949999999999997E-2</v>
      </c>
      <c r="I34" s="31">
        <v>65260</v>
      </c>
      <c r="J34" s="33">
        <v>3.7690000000000001E-2</v>
      </c>
      <c r="K34" s="9"/>
    </row>
    <row r="35" spans="1:11" s="10" customFormat="1" ht="25.5" customHeight="1" x14ac:dyDescent="0.2">
      <c r="A35" s="15" t="s">
        <v>60</v>
      </c>
      <c r="B35" s="16" t="s">
        <v>61</v>
      </c>
      <c r="C35" s="16"/>
      <c r="D35" s="17"/>
      <c r="E35" s="31">
        <v>51309</v>
      </c>
      <c r="F35" s="32">
        <v>0.32044</v>
      </c>
      <c r="G35" s="31">
        <v>843130</v>
      </c>
      <c r="H35" s="32">
        <v>0.38031999999999999</v>
      </c>
      <c r="I35" s="31">
        <v>494296</v>
      </c>
      <c r="J35" s="33">
        <v>0.28545999999999999</v>
      </c>
      <c r="K35" s="9"/>
    </row>
    <row r="36" spans="1:11" s="10" customFormat="1" ht="25.5" customHeight="1" x14ac:dyDescent="0.2">
      <c r="A36" s="15" t="s">
        <v>62</v>
      </c>
      <c r="B36" s="16" t="s">
        <v>63</v>
      </c>
      <c r="C36" s="16"/>
      <c r="D36" s="17"/>
      <c r="E36" s="31">
        <v>74518</v>
      </c>
      <c r="F36" s="32">
        <v>0.46539000000000003</v>
      </c>
      <c r="G36" s="31">
        <v>1058764</v>
      </c>
      <c r="H36" s="32">
        <v>0.47759000000000001</v>
      </c>
      <c r="I36" s="31">
        <v>876521</v>
      </c>
      <c r="J36" s="33">
        <v>0.50619999999999998</v>
      </c>
      <c r="K36" s="9"/>
    </row>
    <row r="37" spans="1:11" ht="25.5" customHeight="1" x14ac:dyDescent="0.2">
      <c r="A37" s="15" t="s">
        <v>64</v>
      </c>
      <c r="B37" s="41" t="s">
        <v>65</v>
      </c>
      <c r="C37" s="41"/>
      <c r="D37" s="42"/>
      <c r="E37" s="31">
        <v>5275</v>
      </c>
      <c r="F37" s="32">
        <v>3.2939999999999997E-2</v>
      </c>
      <c r="G37" s="31">
        <v>68122</v>
      </c>
      <c r="H37" s="32">
        <v>3.073E-2</v>
      </c>
      <c r="I37" s="31">
        <v>59381</v>
      </c>
      <c r="J37" s="33">
        <v>3.4290000000000001E-2</v>
      </c>
    </row>
    <row r="38" spans="1:11" ht="25.5" customHeight="1" x14ac:dyDescent="0.2">
      <c r="A38" s="15" t="s">
        <v>66</v>
      </c>
      <c r="B38" s="41" t="s">
        <v>67</v>
      </c>
      <c r="C38" s="41"/>
      <c r="D38" s="42"/>
      <c r="E38" s="31">
        <v>2304</v>
      </c>
      <c r="F38" s="32">
        <v>1.439E-2</v>
      </c>
      <c r="G38" s="31">
        <v>27436</v>
      </c>
      <c r="H38" s="32">
        <v>1.238E-2</v>
      </c>
      <c r="I38" s="31">
        <v>23553</v>
      </c>
      <c r="J38" s="33">
        <v>1.3599999999999999E-2</v>
      </c>
    </row>
    <row r="39" spans="1:11" ht="25.5" customHeight="1" x14ac:dyDescent="0.2">
      <c r="A39" s="15" t="s">
        <v>68</v>
      </c>
      <c r="B39" s="16" t="s">
        <v>69</v>
      </c>
      <c r="C39" s="16"/>
      <c r="D39" s="17"/>
      <c r="E39" s="31">
        <v>19938</v>
      </c>
      <c r="F39" s="32">
        <v>0.12452000000000001</v>
      </c>
      <c r="G39" s="31">
        <v>123124</v>
      </c>
      <c r="H39" s="32">
        <v>5.5539999999999999E-2</v>
      </c>
      <c r="I39" s="31">
        <v>201983</v>
      </c>
      <c r="J39" s="33">
        <v>0.11665</v>
      </c>
    </row>
    <row r="40" spans="1:11" ht="25.5" customHeight="1" x14ac:dyDescent="0.2">
      <c r="A40" s="15" t="s">
        <v>70</v>
      </c>
      <c r="B40" s="41" t="s">
        <v>71</v>
      </c>
      <c r="C40" s="41"/>
      <c r="D40" s="42"/>
      <c r="E40" s="31">
        <v>1066</v>
      </c>
      <c r="F40" s="32">
        <v>6.6600000000000001E-3</v>
      </c>
      <c r="G40" s="31">
        <v>14409</v>
      </c>
      <c r="H40" s="32">
        <v>6.4999999999999997E-3</v>
      </c>
      <c r="I40" s="31">
        <v>10580</v>
      </c>
      <c r="J40" s="33">
        <v>6.11E-3</v>
      </c>
    </row>
    <row r="41" spans="1:11" ht="12.75" customHeight="1" thickBot="1" x14ac:dyDescent="0.25">
      <c r="A41" s="22" t="s">
        <v>29</v>
      </c>
      <c r="B41" s="23"/>
      <c r="C41" s="23"/>
      <c r="D41" s="24"/>
      <c r="E41" s="37">
        <v>160118</v>
      </c>
      <c r="F41" s="38">
        <v>1</v>
      </c>
      <c r="G41" s="37">
        <v>2216910</v>
      </c>
      <c r="H41" s="38">
        <v>1</v>
      </c>
      <c r="I41" s="37">
        <v>1731574</v>
      </c>
      <c r="J41" s="39">
        <v>1</v>
      </c>
    </row>
    <row r="42" spans="1:11" ht="12.75" customHeight="1" x14ac:dyDescent="0.2">
      <c r="A42" s="28" t="s">
        <v>72</v>
      </c>
      <c r="B42" s="29"/>
      <c r="C42" s="29"/>
      <c r="D42" s="29"/>
      <c r="E42" s="29"/>
      <c r="F42" s="29"/>
      <c r="G42" s="29"/>
      <c r="H42" s="29"/>
      <c r="I42" s="29"/>
      <c r="J42" s="30"/>
    </row>
    <row r="43" spans="1:11" ht="25.5" customHeight="1" x14ac:dyDescent="0.2">
      <c r="A43" s="40" t="s">
        <v>73</v>
      </c>
      <c r="B43" s="16" t="s">
        <v>6</v>
      </c>
      <c r="C43" s="16"/>
      <c r="D43" s="17"/>
      <c r="E43" s="31">
        <v>544</v>
      </c>
      <c r="F43" s="32">
        <v>3.3999999999999998E-3</v>
      </c>
      <c r="G43" s="31">
        <v>17667</v>
      </c>
      <c r="H43" s="32">
        <v>2.0200000000000001E-3</v>
      </c>
      <c r="I43" s="31">
        <v>5953</v>
      </c>
      <c r="J43" s="33">
        <v>3.2799999999999999E-3</v>
      </c>
    </row>
    <row r="44" spans="1:11" ht="25.5" customHeight="1" x14ac:dyDescent="0.2">
      <c r="A44" s="15" t="s">
        <v>74</v>
      </c>
      <c r="B44" s="16" t="s">
        <v>75</v>
      </c>
      <c r="C44" s="16"/>
      <c r="D44" s="17"/>
      <c r="E44" s="31">
        <v>1301</v>
      </c>
      <c r="F44" s="32">
        <v>8.1399999999999997E-3</v>
      </c>
      <c r="G44" s="31">
        <v>32006</v>
      </c>
      <c r="H44" s="32">
        <v>3.6600000000000001E-3</v>
      </c>
      <c r="I44" s="31">
        <v>9766</v>
      </c>
      <c r="J44" s="33">
        <v>5.3800000000000002E-3</v>
      </c>
    </row>
    <row r="45" spans="1:11" ht="25.5" customHeight="1" x14ac:dyDescent="0.2">
      <c r="A45" s="15" t="s">
        <v>76</v>
      </c>
      <c r="B45" s="16" t="s">
        <v>77</v>
      </c>
      <c r="C45" s="16"/>
      <c r="D45" s="17"/>
      <c r="E45" s="31">
        <v>931</v>
      </c>
      <c r="F45" s="32">
        <v>5.8300000000000001E-3</v>
      </c>
      <c r="G45" s="31">
        <v>22119</v>
      </c>
      <c r="H45" s="32">
        <v>2.5300000000000001E-3</v>
      </c>
      <c r="I45" s="31">
        <v>5381</v>
      </c>
      <c r="J45" s="33">
        <v>2.96E-3</v>
      </c>
    </row>
    <row r="46" spans="1:11" ht="25.5" customHeight="1" x14ac:dyDescent="0.2">
      <c r="A46" s="15" t="s">
        <v>78</v>
      </c>
      <c r="B46" s="16" t="s">
        <v>79</v>
      </c>
      <c r="C46" s="16"/>
      <c r="D46" s="17"/>
      <c r="E46" s="31">
        <v>997</v>
      </c>
      <c r="F46" s="32">
        <v>6.2399999999999999E-3</v>
      </c>
      <c r="G46" s="31">
        <v>22425</v>
      </c>
      <c r="H46" s="32">
        <v>2.5600000000000002E-3</v>
      </c>
      <c r="I46" s="31">
        <v>8888</v>
      </c>
      <c r="J46" s="33">
        <v>4.8900000000000002E-3</v>
      </c>
    </row>
    <row r="47" spans="1:11" ht="25.5" customHeight="1" x14ac:dyDescent="0.2">
      <c r="A47" s="15" t="s">
        <v>80</v>
      </c>
      <c r="B47" s="16" t="s">
        <v>81</v>
      </c>
      <c r="C47" s="16"/>
      <c r="D47" s="17"/>
      <c r="E47" s="31">
        <v>65076</v>
      </c>
      <c r="F47" s="32">
        <v>0.40725</v>
      </c>
      <c r="G47" s="31">
        <v>6537890</v>
      </c>
      <c r="H47" s="32">
        <v>0.74678</v>
      </c>
      <c r="I47" s="31">
        <v>1047121</v>
      </c>
      <c r="J47" s="33">
        <v>0.57645000000000002</v>
      </c>
    </row>
    <row r="48" spans="1:11" ht="25.5" customHeight="1" x14ac:dyDescent="0.2">
      <c r="A48" s="15" t="s">
        <v>82</v>
      </c>
      <c r="B48" s="43"/>
      <c r="C48" s="16" t="s">
        <v>83</v>
      </c>
      <c r="D48" s="17"/>
      <c r="E48" s="31">
        <v>39561</v>
      </c>
      <c r="F48" s="32">
        <v>0.60792000000000002</v>
      </c>
      <c r="G48" s="31">
        <v>4197078</v>
      </c>
      <c r="H48" s="32">
        <v>0.64195999999999998</v>
      </c>
      <c r="I48" s="31">
        <v>701983</v>
      </c>
      <c r="J48" s="33">
        <v>0.67039000000000004</v>
      </c>
    </row>
    <row r="49" spans="1:11" ht="25.5" customHeight="1" x14ac:dyDescent="0.2">
      <c r="A49" s="15" t="s">
        <v>84</v>
      </c>
      <c r="B49" s="16"/>
      <c r="C49" s="16"/>
      <c r="D49" s="43" t="s">
        <v>85</v>
      </c>
      <c r="E49" s="31">
        <v>4940</v>
      </c>
      <c r="F49" s="32">
        <v>0.12486999999999999</v>
      </c>
      <c r="G49" s="31">
        <v>510688</v>
      </c>
      <c r="H49" s="32">
        <v>0.12168</v>
      </c>
      <c r="I49" s="31">
        <v>68653</v>
      </c>
      <c r="J49" s="33">
        <v>9.7799999999999998E-2</v>
      </c>
    </row>
    <row r="50" spans="1:11" ht="25.5" customHeight="1" x14ac:dyDescent="0.2">
      <c r="A50" s="15" t="s">
        <v>86</v>
      </c>
      <c r="B50" s="43"/>
      <c r="C50" s="16" t="s">
        <v>87</v>
      </c>
      <c r="D50" s="17"/>
      <c r="E50" s="31">
        <v>588</v>
      </c>
      <c r="F50" s="32">
        <v>9.0399999999999994E-3</v>
      </c>
      <c r="G50" s="31">
        <v>66533</v>
      </c>
      <c r="H50" s="32">
        <v>1.018E-2</v>
      </c>
      <c r="I50" s="31">
        <v>7388</v>
      </c>
      <c r="J50" s="33">
        <v>7.0600000000000003E-3</v>
      </c>
      <c r="K50" s="44"/>
    </row>
    <row r="51" spans="1:11" ht="25.5" customHeight="1" x14ac:dyDescent="0.2">
      <c r="A51" s="15" t="s">
        <v>88</v>
      </c>
      <c r="B51" s="16" t="s">
        <v>89</v>
      </c>
      <c r="C51" s="16"/>
      <c r="D51" s="17"/>
      <c r="E51" s="31">
        <v>577</v>
      </c>
      <c r="F51" s="32">
        <v>3.6099999999999999E-3</v>
      </c>
      <c r="G51" s="31">
        <v>18280</v>
      </c>
      <c r="H51" s="32">
        <v>2.0899999999999998E-3</v>
      </c>
      <c r="I51" s="31">
        <v>4653</v>
      </c>
      <c r="J51" s="33">
        <v>2.5600000000000002E-3</v>
      </c>
    </row>
    <row r="52" spans="1:11" ht="25.5" customHeight="1" x14ac:dyDescent="0.2">
      <c r="A52" s="15" t="s">
        <v>90</v>
      </c>
      <c r="B52" s="16" t="s">
        <v>91</v>
      </c>
      <c r="C52" s="16"/>
      <c r="D52" s="17"/>
      <c r="E52" s="31">
        <v>28366</v>
      </c>
      <c r="F52" s="32">
        <v>0.17751</v>
      </c>
      <c r="G52" s="31">
        <v>673517</v>
      </c>
      <c r="H52" s="32">
        <v>7.6929999999999998E-2</v>
      </c>
      <c r="I52" s="31">
        <v>241937</v>
      </c>
      <c r="J52" s="33">
        <v>0.13319</v>
      </c>
    </row>
    <row r="53" spans="1:11" ht="25.5" customHeight="1" x14ac:dyDescent="0.2">
      <c r="A53" s="15" t="s">
        <v>92</v>
      </c>
      <c r="B53" s="16" t="s">
        <v>93</v>
      </c>
      <c r="C53" s="16"/>
      <c r="D53" s="17"/>
      <c r="E53" s="31">
        <v>246</v>
      </c>
      <c r="F53" s="32">
        <v>1.5399999999999999E-3</v>
      </c>
      <c r="G53" s="31">
        <v>5732</v>
      </c>
      <c r="H53" s="32">
        <v>6.4999999999999997E-4</v>
      </c>
      <c r="I53" s="31">
        <v>1695</v>
      </c>
      <c r="J53" s="33">
        <v>9.3000000000000005E-4</v>
      </c>
    </row>
    <row r="54" spans="1:11" ht="25.5" customHeight="1" x14ac:dyDescent="0.2">
      <c r="A54" s="15" t="s">
        <v>94</v>
      </c>
      <c r="B54" s="16" t="s">
        <v>95</v>
      </c>
      <c r="C54" s="16"/>
      <c r="D54" s="17"/>
      <c r="E54" s="31">
        <v>12130</v>
      </c>
      <c r="F54" s="32">
        <v>7.5910000000000005E-2</v>
      </c>
      <c r="G54" s="31">
        <v>282163</v>
      </c>
      <c r="H54" s="32">
        <v>3.2230000000000002E-2</v>
      </c>
      <c r="I54" s="31">
        <v>99158</v>
      </c>
      <c r="J54" s="33">
        <v>5.459E-2</v>
      </c>
    </row>
    <row r="55" spans="1:11" ht="25.5" customHeight="1" x14ac:dyDescent="0.2">
      <c r="A55" s="15" t="s">
        <v>96</v>
      </c>
      <c r="B55" s="16" t="s">
        <v>97</v>
      </c>
      <c r="C55" s="16"/>
      <c r="D55" s="17"/>
      <c r="E55" s="31">
        <v>15273</v>
      </c>
      <c r="F55" s="32">
        <v>9.5579999999999998E-2</v>
      </c>
      <c r="G55" s="31">
        <v>346026</v>
      </c>
      <c r="H55" s="32">
        <v>3.952E-2</v>
      </c>
      <c r="I55" s="31">
        <v>121245</v>
      </c>
      <c r="J55" s="33">
        <v>6.6750000000000004E-2</v>
      </c>
    </row>
    <row r="56" spans="1:11" ht="25.5" customHeight="1" x14ac:dyDescent="0.2">
      <c r="A56" s="15" t="s">
        <v>98</v>
      </c>
      <c r="B56" s="16" t="s">
        <v>99</v>
      </c>
      <c r="C56" s="16"/>
      <c r="D56" s="17"/>
      <c r="E56" s="31">
        <v>2391</v>
      </c>
      <c r="F56" s="32">
        <v>1.4959999999999999E-2</v>
      </c>
      <c r="G56" s="31">
        <v>54873</v>
      </c>
      <c r="H56" s="32">
        <v>6.2700000000000004E-3</v>
      </c>
      <c r="I56" s="31">
        <v>19396</v>
      </c>
      <c r="J56" s="33">
        <v>1.068E-2</v>
      </c>
    </row>
    <row r="57" spans="1:11" ht="25.5" customHeight="1" x14ac:dyDescent="0.2">
      <c r="A57" s="15" t="s">
        <v>100</v>
      </c>
      <c r="B57" s="16" t="s">
        <v>101</v>
      </c>
      <c r="C57" s="16"/>
      <c r="D57" s="17"/>
      <c r="E57" s="31">
        <v>304</v>
      </c>
      <c r="F57" s="32">
        <v>1.9E-3</v>
      </c>
      <c r="G57" s="31">
        <v>6366</v>
      </c>
      <c r="H57" s="32">
        <v>7.2999999999999996E-4</v>
      </c>
      <c r="I57" s="31">
        <v>1802</v>
      </c>
      <c r="J57" s="33">
        <v>9.8999999999999999E-4</v>
      </c>
    </row>
    <row r="58" spans="1:11" ht="25.5" customHeight="1" x14ac:dyDescent="0.2">
      <c r="A58" s="15" t="s">
        <v>102</v>
      </c>
      <c r="B58" s="16" t="s">
        <v>103</v>
      </c>
      <c r="C58" s="16"/>
      <c r="D58" s="17"/>
      <c r="E58" s="31">
        <v>1452</v>
      </c>
      <c r="F58" s="32">
        <v>9.0900000000000009E-3</v>
      </c>
      <c r="G58" s="31">
        <v>32732</v>
      </c>
      <c r="H58" s="32">
        <v>3.7399999999999998E-3</v>
      </c>
      <c r="I58" s="31">
        <v>10687</v>
      </c>
      <c r="J58" s="33">
        <v>5.8799999999999998E-3</v>
      </c>
    </row>
    <row r="59" spans="1:11" ht="25.5" customHeight="1" x14ac:dyDescent="0.2">
      <c r="A59" s="15" t="s">
        <v>104</v>
      </c>
      <c r="B59" s="16" t="s">
        <v>105</v>
      </c>
      <c r="C59" s="16"/>
      <c r="D59" s="17"/>
      <c r="E59" s="31">
        <v>311</v>
      </c>
      <c r="F59" s="32">
        <v>1.9499999999999999E-3</v>
      </c>
      <c r="G59" s="31">
        <v>7049</v>
      </c>
      <c r="H59" s="32">
        <v>8.0999999999999996E-4</v>
      </c>
      <c r="I59" s="31">
        <v>2369</v>
      </c>
      <c r="J59" s="33">
        <v>1.2999999999999999E-3</v>
      </c>
    </row>
    <row r="60" spans="1:11" ht="25.5" customHeight="1" x14ac:dyDescent="0.2">
      <c r="A60" s="15" t="s">
        <v>106</v>
      </c>
      <c r="B60" s="16" t="s">
        <v>107</v>
      </c>
      <c r="C60" s="16"/>
      <c r="D60" s="17"/>
      <c r="E60" s="31">
        <v>1774</v>
      </c>
      <c r="F60" s="32">
        <v>1.11E-2</v>
      </c>
      <c r="G60" s="31">
        <v>41931</v>
      </c>
      <c r="H60" s="32">
        <v>4.79E-3</v>
      </c>
      <c r="I60" s="31">
        <v>16151</v>
      </c>
      <c r="J60" s="33">
        <v>8.8900000000000003E-3</v>
      </c>
    </row>
    <row r="61" spans="1:11" ht="25.5" customHeight="1" x14ac:dyDescent="0.2">
      <c r="A61" s="15" t="s">
        <v>108</v>
      </c>
      <c r="B61" s="16" t="s">
        <v>109</v>
      </c>
      <c r="C61" s="16"/>
      <c r="D61" s="17"/>
      <c r="E61" s="31">
        <v>632</v>
      </c>
      <c r="F61" s="32">
        <v>3.96E-3</v>
      </c>
      <c r="G61" s="31">
        <v>14292</v>
      </c>
      <c r="H61" s="32">
        <v>1.6299999999999999E-3</v>
      </c>
      <c r="I61" s="31">
        <v>4973</v>
      </c>
      <c r="J61" s="33">
        <v>2.7399999999999998E-3</v>
      </c>
    </row>
    <row r="62" spans="1:11" ht="25.5" customHeight="1" x14ac:dyDescent="0.2">
      <c r="A62" s="15" t="s">
        <v>110</v>
      </c>
      <c r="B62" s="16" t="s">
        <v>111</v>
      </c>
      <c r="C62" s="16"/>
      <c r="D62" s="17"/>
      <c r="E62" s="31">
        <v>282</v>
      </c>
      <c r="F62" s="32">
        <v>1.7600000000000001E-3</v>
      </c>
      <c r="G62" s="31">
        <v>7167</v>
      </c>
      <c r="H62" s="32">
        <v>8.1999999999999998E-4</v>
      </c>
      <c r="I62" s="31">
        <v>2102</v>
      </c>
      <c r="J62" s="33">
        <v>1.16E-3</v>
      </c>
    </row>
    <row r="63" spans="1:11" ht="25.5" customHeight="1" x14ac:dyDescent="0.2">
      <c r="A63" s="15" t="s">
        <v>112</v>
      </c>
      <c r="B63" s="16" t="s">
        <v>113</v>
      </c>
      <c r="C63" s="16"/>
      <c r="D63" s="17"/>
      <c r="E63" s="31">
        <v>1027</v>
      </c>
      <c r="F63" s="32">
        <v>6.43E-3</v>
      </c>
      <c r="G63" s="31">
        <v>24049</v>
      </c>
      <c r="H63" s="32">
        <v>2.7499999999999998E-3</v>
      </c>
      <c r="I63" s="31">
        <v>7302</v>
      </c>
      <c r="J63" s="33">
        <v>4.0200000000000001E-3</v>
      </c>
    </row>
    <row r="64" spans="1:11" ht="25.5" customHeight="1" x14ac:dyDescent="0.2">
      <c r="A64" s="15" t="s">
        <v>114</v>
      </c>
      <c r="B64" s="16" t="s">
        <v>115</v>
      </c>
      <c r="C64" s="16"/>
      <c r="D64" s="17"/>
      <c r="E64" s="31">
        <v>1152</v>
      </c>
      <c r="F64" s="32">
        <v>7.2100000000000003E-3</v>
      </c>
      <c r="G64" s="31">
        <v>26162</v>
      </c>
      <c r="H64" s="32">
        <v>2.99E-3</v>
      </c>
      <c r="I64" s="31">
        <v>8666</v>
      </c>
      <c r="J64" s="33">
        <v>4.7699999999999999E-3</v>
      </c>
    </row>
    <row r="65" spans="1:10" ht="25.5" customHeight="1" x14ac:dyDescent="0.2">
      <c r="A65" s="15" t="s">
        <v>116</v>
      </c>
      <c r="B65" s="16" t="s">
        <v>117</v>
      </c>
      <c r="C65" s="16"/>
      <c r="D65" s="17"/>
      <c r="E65" s="31">
        <v>1795</v>
      </c>
      <c r="F65" s="32">
        <v>1.123E-2</v>
      </c>
      <c r="G65" s="31">
        <v>42115</v>
      </c>
      <c r="H65" s="32">
        <v>4.81E-3</v>
      </c>
      <c r="I65" s="31">
        <v>12090</v>
      </c>
      <c r="J65" s="33">
        <v>6.6600000000000001E-3</v>
      </c>
    </row>
    <row r="66" spans="1:10" ht="25.5" customHeight="1" x14ac:dyDescent="0.2">
      <c r="A66" s="15" t="s">
        <v>118</v>
      </c>
      <c r="B66" s="16" t="s">
        <v>119</v>
      </c>
      <c r="C66" s="16"/>
      <c r="D66" s="17"/>
      <c r="E66" s="31">
        <v>1392</v>
      </c>
      <c r="F66" s="32">
        <v>8.7100000000000007E-3</v>
      </c>
      <c r="G66" s="31">
        <v>31990</v>
      </c>
      <c r="H66" s="32">
        <v>3.65E-3</v>
      </c>
      <c r="I66" s="31">
        <v>11282</v>
      </c>
      <c r="J66" s="33">
        <v>6.2100000000000002E-3</v>
      </c>
    </row>
    <row r="67" spans="1:10" ht="25.5" customHeight="1" x14ac:dyDescent="0.2">
      <c r="A67" s="15" t="s">
        <v>120</v>
      </c>
      <c r="B67" s="16" t="s">
        <v>121</v>
      </c>
      <c r="C67" s="16"/>
      <c r="D67" s="17"/>
      <c r="E67" s="31">
        <v>550</v>
      </c>
      <c r="F67" s="32">
        <v>3.4399999999999999E-3</v>
      </c>
      <c r="G67" s="31">
        <v>12618</v>
      </c>
      <c r="H67" s="32">
        <v>1.4400000000000001E-3</v>
      </c>
      <c r="I67" s="31">
        <v>3840</v>
      </c>
      <c r="J67" s="33">
        <v>2.1099999999999999E-3</v>
      </c>
    </row>
    <row r="68" spans="1:10" ht="25.5" customHeight="1" x14ac:dyDescent="0.2">
      <c r="A68" s="15" t="s">
        <v>122</v>
      </c>
      <c r="B68" s="16" t="s">
        <v>123</v>
      </c>
      <c r="C68" s="16"/>
      <c r="D68" s="17"/>
      <c r="E68" s="31">
        <v>16649</v>
      </c>
      <c r="F68" s="32">
        <v>0.10419</v>
      </c>
      <c r="G68" s="31">
        <v>393715</v>
      </c>
      <c r="H68" s="32">
        <v>4.4970000000000003E-2</v>
      </c>
      <c r="I68" s="31">
        <v>134203</v>
      </c>
      <c r="J68" s="33">
        <v>7.3880000000000001E-2</v>
      </c>
    </row>
    <row r="69" spans="1:10" ht="25.5" customHeight="1" x14ac:dyDescent="0.2">
      <c r="A69" s="15" t="s">
        <v>124</v>
      </c>
      <c r="B69" s="16" t="s">
        <v>125</v>
      </c>
      <c r="C69" s="16"/>
      <c r="D69" s="17"/>
      <c r="E69" s="31">
        <v>455</v>
      </c>
      <c r="F69" s="32">
        <v>2.8500000000000001E-3</v>
      </c>
      <c r="G69" s="31">
        <v>10242</v>
      </c>
      <c r="H69" s="32">
        <v>1.17E-3</v>
      </c>
      <c r="I69" s="31">
        <v>2967</v>
      </c>
      <c r="J69" s="33">
        <v>1.6299999999999999E-3</v>
      </c>
    </row>
    <row r="70" spans="1:10" ht="25.5" customHeight="1" x14ac:dyDescent="0.2">
      <c r="A70" s="15" t="s">
        <v>126</v>
      </c>
      <c r="B70" s="16" t="s">
        <v>127</v>
      </c>
      <c r="C70" s="16"/>
      <c r="D70" s="17"/>
      <c r="E70" s="31">
        <v>1092</v>
      </c>
      <c r="F70" s="32">
        <v>6.8300000000000001E-3</v>
      </c>
      <c r="G70" s="31">
        <v>25101</v>
      </c>
      <c r="H70" s="32">
        <v>2.8700000000000002E-3</v>
      </c>
      <c r="I70" s="31">
        <v>8164</v>
      </c>
      <c r="J70" s="33">
        <v>4.4900000000000001E-3</v>
      </c>
    </row>
    <row r="71" spans="1:10" ht="25.5" customHeight="1" x14ac:dyDescent="0.2">
      <c r="A71" s="15" t="s">
        <v>128</v>
      </c>
      <c r="B71" s="16" t="s">
        <v>129</v>
      </c>
      <c r="C71" s="16"/>
      <c r="D71" s="17"/>
      <c r="E71" s="31">
        <v>265</v>
      </c>
      <c r="F71" s="32">
        <v>1.66E-3</v>
      </c>
      <c r="G71" s="31">
        <v>6169</v>
      </c>
      <c r="H71" s="32">
        <v>6.9999999999999999E-4</v>
      </c>
      <c r="I71" s="31">
        <v>1589</v>
      </c>
      <c r="J71" s="33">
        <v>8.7000000000000001E-4</v>
      </c>
    </row>
    <row r="72" spans="1:10" ht="25.5" customHeight="1" x14ac:dyDescent="0.2">
      <c r="A72" s="15" t="s">
        <v>130</v>
      </c>
      <c r="B72" s="16" t="s">
        <v>131</v>
      </c>
      <c r="C72" s="16"/>
      <c r="D72" s="17"/>
      <c r="E72" s="31">
        <v>1921</v>
      </c>
      <c r="F72" s="32">
        <v>1.2019999999999999E-2</v>
      </c>
      <c r="G72" s="31">
        <v>42989</v>
      </c>
      <c r="H72" s="32">
        <v>4.9100000000000003E-3</v>
      </c>
      <c r="I72" s="31">
        <v>13878</v>
      </c>
      <c r="J72" s="33">
        <v>7.6400000000000001E-3</v>
      </c>
    </row>
    <row r="73" spans="1:10" ht="25.5" customHeight="1" x14ac:dyDescent="0.2">
      <c r="A73" s="45" t="s">
        <v>132</v>
      </c>
      <c r="B73" s="16" t="s">
        <v>133</v>
      </c>
      <c r="C73" s="16"/>
      <c r="D73" s="17"/>
      <c r="E73" s="31">
        <v>200</v>
      </c>
      <c r="F73" s="32">
        <v>1.25E-3</v>
      </c>
      <c r="G73" s="31">
        <v>2902</v>
      </c>
      <c r="H73" s="32">
        <v>3.3E-4</v>
      </c>
      <c r="I73" s="31">
        <v>2119</v>
      </c>
      <c r="J73" s="33">
        <v>1.17E-3</v>
      </c>
    </row>
    <row r="74" spans="1:10" ht="25.5" customHeight="1" x14ac:dyDescent="0.2">
      <c r="A74" s="45" t="s">
        <v>134</v>
      </c>
      <c r="B74" s="16" t="s">
        <v>135</v>
      </c>
      <c r="C74" s="16"/>
      <c r="D74" s="17"/>
      <c r="E74" s="31">
        <v>710</v>
      </c>
      <c r="F74" s="32">
        <v>4.4400000000000004E-3</v>
      </c>
      <c r="G74" s="31">
        <v>14471</v>
      </c>
      <c r="H74" s="32">
        <v>1.65E-3</v>
      </c>
      <c r="I74" s="31">
        <v>7130</v>
      </c>
      <c r="J74" s="33">
        <v>3.9300000000000003E-3</v>
      </c>
    </row>
    <row r="75" spans="1:10" ht="12.75" customHeight="1" thickBot="1" x14ac:dyDescent="0.25">
      <c r="A75" s="34" t="s">
        <v>29</v>
      </c>
      <c r="B75" s="35"/>
      <c r="C75" s="35"/>
      <c r="D75" s="36"/>
      <c r="E75" s="37">
        <v>159795</v>
      </c>
      <c r="F75" s="38">
        <v>1</v>
      </c>
      <c r="G75" s="37">
        <v>8754758</v>
      </c>
      <c r="H75" s="38">
        <v>1</v>
      </c>
      <c r="I75" s="37">
        <v>1816507</v>
      </c>
      <c r="J75" s="39">
        <v>1</v>
      </c>
    </row>
    <row r="76" spans="1:10" ht="12.75" customHeight="1" x14ac:dyDescent="0.2">
      <c r="A76" s="28" t="s">
        <v>136</v>
      </c>
      <c r="B76" s="29"/>
      <c r="C76" s="29"/>
      <c r="D76" s="29"/>
      <c r="E76" s="29"/>
      <c r="F76" s="29"/>
      <c r="G76" s="29"/>
      <c r="H76" s="29"/>
      <c r="I76" s="29"/>
      <c r="J76" s="30"/>
    </row>
    <row r="77" spans="1:10" ht="25.5" customHeight="1" x14ac:dyDescent="0.2">
      <c r="A77" s="40" t="s">
        <v>137</v>
      </c>
      <c r="B77" s="16" t="s">
        <v>6</v>
      </c>
      <c r="C77" s="16"/>
      <c r="D77" s="17"/>
      <c r="E77" s="31">
        <v>3698</v>
      </c>
      <c r="F77" s="32">
        <v>0.11228</v>
      </c>
      <c r="G77" s="31">
        <v>198681</v>
      </c>
      <c r="H77" s="46">
        <v>0.2671</v>
      </c>
      <c r="I77" s="31">
        <v>36452</v>
      </c>
      <c r="J77" s="47">
        <v>0.14965999999999999</v>
      </c>
    </row>
    <row r="78" spans="1:10" ht="25.5" customHeight="1" x14ac:dyDescent="0.2">
      <c r="A78" s="15" t="s">
        <v>138</v>
      </c>
      <c r="B78" s="16" t="s">
        <v>139</v>
      </c>
      <c r="C78" s="16"/>
      <c r="D78" s="17"/>
      <c r="E78" s="31">
        <v>17110</v>
      </c>
      <c r="F78" s="32">
        <v>0.51951000000000003</v>
      </c>
      <c r="G78" s="31">
        <v>215362</v>
      </c>
      <c r="H78" s="32">
        <v>0.28953000000000001</v>
      </c>
      <c r="I78" s="31">
        <v>115282</v>
      </c>
      <c r="J78" s="33">
        <v>0.47331000000000001</v>
      </c>
    </row>
    <row r="79" spans="1:10" ht="25.5" customHeight="1" x14ac:dyDescent="0.2">
      <c r="A79" s="15" t="s">
        <v>140</v>
      </c>
      <c r="B79" s="16" t="s">
        <v>141</v>
      </c>
      <c r="C79" s="16"/>
      <c r="D79" s="17"/>
      <c r="E79" s="31">
        <v>1523</v>
      </c>
      <c r="F79" s="32">
        <v>4.6240000000000003E-2</v>
      </c>
      <c r="G79" s="31">
        <v>26166</v>
      </c>
      <c r="H79" s="32">
        <v>3.5180000000000003E-2</v>
      </c>
      <c r="I79" s="31">
        <v>9035</v>
      </c>
      <c r="J79" s="33">
        <v>3.7100000000000001E-2</v>
      </c>
    </row>
    <row r="80" spans="1:10" ht="25.5" customHeight="1" x14ac:dyDescent="0.2">
      <c r="A80" s="15" t="s">
        <v>142</v>
      </c>
      <c r="B80" s="16" t="s">
        <v>143</v>
      </c>
      <c r="C80" s="16"/>
      <c r="D80" s="17"/>
      <c r="E80" s="31">
        <v>1265</v>
      </c>
      <c r="F80" s="32">
        <v>3.841E-2</v>
      </c>
      <c r="G80" s="31">
        <v>23281</v>
      </c>
      <c r="H80" s="32">
        <v>3.1300000000000001E-2</v>
      </c>
      <c r="I80" s="31">
        <v>8987</v>
      </c>
      <c r="J80" s="33">
        <v>3.6900000000000002E-2</v>
      </c>
    </row>
    <row r="81" spans="1:10" ht="25.5" customHeight="1" x14ac:dyDescent="0.2">
      <c r="A81" s="15" t="s">
        <v>144</v>
      </c>
      <c r="B81" s="16" t="s">
        <v>145</v>
      </c>
      <c r="C81" s="16"/>
      <c r="D81" s="17"/>
      <c r="E81" s="31">
        <v>2548</v>
      </c>
      <c r="F81" s="32">
        <v>7.7359999999999998E-2</v>
      </c>
      <c r="G81" s="31">
        <v>102324</v>
      </c>
      <c r="H81" s="32">
        <v>0.13755999999999999</v>
      </c>
      <c r="I81" s="31">
        <v>12536</v>
      </c>
      <c r="J81" s="33">
        <v>5.1470000000000002E-2</v>
      </c>
    </row>
    <row r="82" spans="1:10" ht="25.5" customHeight="1" x14ac:dyDescent="0.2">
      <c r="A82" s="15" t="s">
        <v>146</v>
      </c>
      <c r="B82" s="16" t="s">
        <v>147</v>
      </c>
      <c r="C82" s="16"/>
      <c r="D82" s="17"/>
      <c r="E82" s="31">
        <v>576</v>
      </c>
      <c r="F82" s="32">
        <v>1.7489999999999999E-2</v>
      </c>
      <c r="G82" s="31">
        <v>11998</v>
      </c>
      <c r="H82" s="32">
        <v>1.6129999999999999E-2</v>
      </c>
      <c r="I82" s="31">
        <v>4810</v>
      </c>
      <c r="J82" s="33">
        <v>1.975E-2</v>
      </c>
    </row>
    <row r="83" spans="1:10" ht="25.5" customHeight="1" x14ac:dyDescent="0.2">
      <c r="A83" s="15" t="s">
        <v>148</v>
      </c>
      <c r="B83" s="16" t="s">
        <v>149</v>
      </c>
      <c r="C83" s="16"/>
      <c r="D83" s="17"/>
      <c r="E83" s="31">
        <v>2472</v>
      </c>
      <c r="F83" s="32">
        <v>7.5060000000000002E-2</v>
      </c>
      <c r="G83" s="31">
        <v>39305</v>
      </c>
      <c r="H83" s="32">
        <v>5.2839999999999998E-2</v>
      </c>
      <c r="I83" s="31">
        <v>18514</v>
      </c>
      <c r="J83" s="33">
        <v>7.6009999999999994E-2</v>
      </c>
    </row>
    <row r="84" spans="1:10" ht="25.5" customHeight="1" x14ac:dyDescent="0.2">
      <c r="A84" s="15" t="s">
        <v>150</v>
      </c>
      <c r="B84" s="16" t="s">
        <v>151</v>
      </c>
      <c r="C84" s="16"/>
      <c r="D84" s="17"/>
      <c r="E84" s="31">
        <v>1467</v>
      </c>
      <c r="F84" s="32">
        <v>4.4540000000000003E-2</v>
      </c>
      <c r="G84" s="31">
        <v>21679</v>
      </c>
      <c r="H84" s="32">
        <v>2.9139999999999999E-2</v>
      </c>
      <c r="I84" s="31">
        <v>12233</v>
      </c>
      <c r="J84" s="33">
        <v>5.0229999999999997E-2</v>
      </c>
    </row>
    <row r="85" spans="1:10" ht="25.5" customHeight="1" x14ac:dyDescent="0.2">
      <c r="A85" s="15" t="s">
        <v>152</v>
      </c>
      <c r="B85" s="16" t="s">
        <v>153</v>
      </c>
      <c r="C85" s="16"/>
      <c r="D85" s="17"/>
      <c r="E85" s="31">
        <v>2276</v>
      </c>
      <c r="F85" s="32">
        <v>6.9110000000000005E-2</v>
      </c>
      <c r="G85" s="31">
        <v>105038</v>
      </c>
      <c r="H85" s="32">
        <v>0.14121</v>
      </c>
      <c r="I85" s="31">
        <v>25714</v>
      </c>
      <c r="J85" s="33">
        <v>0.10557</v>
      </c>
    </row>
    <row r="86" spans="1:10" ht="12" customHeight="1" thickBot="1" x14ac:dyDescent="0.25">
      <c r="A86" s="48" t="s">
        <v>29</v>
      </c>
      <c r="B86" s="49"/>
      <c r="C86" s="49"/>
      <c r="D86" s="50"/>
      <c r="E86" s="37">
        <v>32935</v>
      </c>
      <c r="F86" s="38">
        <v>1</v>
      </c>
      <c r="G86" s="37">
        <v>743834</v>
      </c>
      <c r="H86" s="38">
        <v>1</v>
      </c>
      <c r="I86" s="37">
        <v>243563</v>
      </c>
      <c r="J86" s="39">
        <v>1</v>
      </c>
    </row>
    <row r="87" spans="1:10" ht="12" customHeight="1" x14ac:dyDescent="0.2">
      <c r="A87" s="28" t="s">
        <v>154</v>
      </c>
      <c r="B87" s="29"/>
      <c r="C87" s="29"/>
      <c r="D87" s="29"/>
      <c r="E87" s="29"/>
      <c r="F87" s="29"/>
      <c r="G87" s="29"/>
      <c r="H87" s="29"/>
      <c r="I87" s="29"/>
      <c r="J87" s="30"/>
    </row>
    <row r="88" spans="1:10" ht="25.5" customHeight="1" x14ac:dyDescent="0.2">
      <c r="A88" s="51" t="s">
        <v>155</v>
      </c>
      <c r="B88" s="16" t="s">
        <v>156</v>
      </c>
      <c r="C88" s="16"/>
      <c r="D88" s="17"/>
      <c r="E88" s="31">
        <v>1761</v>
      </c>
      <c r="F88" s="32">
        <v>0.26549</v>
      </c>
      <c r="G88" s="31">
        <v>81489</v>
      </c>
      <c r="H88" s="32">
        <v>0.11394</v>
      </c>
      <c r="I88" s="31">
        <v>23978</v>
      </c>
      <c r="J88" s="33">
        <v>0.34392</v>
      </c>
    </row>
    <row r="89" spans="1:10" ht="25.5" customHeight="1" x14ac:dyDescent="0.2">
      <c r="A89" s="52" t="s">
        <v>157</v>
      </c>
      <c r="B89" s="16" t="s">
        <v>158</v>
      </c>
      <c r="C89" s="16"/>
      <c r="D89" s="17"/>
      <c r="E89" s="31">
        <v>956</v>
      </c>
      <c r="F89" s="32">
        <v>0.14413000000000001</v>
      </c>
      <c r="G89" s="31">
        <v>245422</v>
      </c>
      <c r="H89" s="32">
        <v>0.34315000000000001</v>
      </c>
      <c r="I89" s="31">
        <v>10836</v>
      </c>
      <c r="J89" s="33">
        <v>0.15542</v>
      </c>
    </row>
    <row r="90" spans="1:10" ht="25.5" customHeight="1" x14ac:dyDescent="0.2">
      <c r="A90" s="52" t="s">
        <v>159</v>
      </c>
      <c r="B90" s="16" t="s">
        <v>160</v>
      </c>
      <c r="C90" s="16"/>
      <c r="D90" s="17"/>
      <c r="E90" s="31">
        <v>630</v>
      </c>
      <c r="F90" s="32">
        <v>9.4979999999999995E-2</v>
      </c>
      <c r="G90" s="31">
        <v>217474</v>
      </c>
      <c r="H90" s="32">
        <v>0.30407000000000001</v>
      </c>
      <c r="I90" s="31">
        <v>7916</v>
      </c>
      <c r="J90" s="33">
        <v>0.11354</v>
      </c>
    </row>
    <row r="91" spans="1:10" ht="25.5" customHeight="1" x14ac:dyDescent="0.2">
      <c r="A91" s="52" t="s">
        <v>161</v>
      </c>
      <c r="B91" s="16" t="s">
        <v>162</v>
      </c>
      <c r="C91" s="16"/>
      <c r="D91" s="17"/>
      <c r="E91" s="31">
        <v>7</v>
      </c>
      <c r="F91" s="32">
        <v>1.06E-3</v>
      </c>
      <c r="G91" s="31">
        <v>2589</v>
      </c>
      <c r="H91" s="32">
        <v>3.62E-3</v>
      </c>
      <c r="I91" s="31">
        <v>71</v>
      </c>
      <c r="J91" s="33">
        <v>1.0200000000000001E-3</v>
      </c>
    </row>
    <row r="92" spans="1:10" ht="25.5" customHeight="1" x14ac:dyDescent="0.2">
      <c r="A92" s="52" t="s">
        <v>163</v>
      </c>
      <c r="B92" s="16" t="s">
        <v>164</v>
      </c>
      <c r="C92" s="16"/>
      <c r="D92" s="17"/>
      <c r="E92" s="31">
        <v>153</v>
      </c>
      <c r="F92" s="32">
        <v>2.307E-2</v>
      </c>
      <c r="G92" s="31">
        <v>81470</v>
      </c>
      <c r="H92" s="32">
        <v>0.11391</v>
      </c>
      <c r="I92" s="31">
        <v>1664</v>
      </c>
      <c r="J92" s="33">
        <v>2.3869999999999999E-2</v>
      </c>
    </row>
    <row r="93" spans="1:10" ht="25.5" customHeight="1" x14ac:dyDescent="0.2">
      <c r="A93" s="52" t="s">
        <v>165</v>
      </c>
      <c r="B93" s="16" t="s">
        <v>166</v>
      </c>
      <c r="C93" s="16"/>
      <c r="D93" s="17"/>
      <c r="E93" s="31">
        <v>2</v>
      </c>
      <c r="F93" s="32">
        <v>2.9999999999999997E-4</v>
      </c>
      <c r="G93" s="31">
        <v>115</v>
      </c>
      <c r="H93" s="32">
        <v>1.6000000000000001E-4</v>
      </c>
      <c r="I93" s="31">
        <v>2</v>
      </c>
      <c r="J93" s="33">
        <v>3.0000000000000001E-5</v>
      </c>
    </row>
    <row r="94" spans="1:10" ht="25.5" customHeight="1" x14ac:dyDescent="0.2">
      <c r="A94" s="52" t="s">
        <v>167</v>
      </c>
      <c r="B94" s="16" t="s">
        <v>168</v>
      </c>
      <c r="C94" s="16"/>
      <c r="D94" s="17"/>
      <c r="E94" s="31">
        <v>32</v>
      </c>
      <c r="F94" s="32">
        <v>4.8199999999999996E-3</v>
      </c>
      <c r="G94" s="31">
        <v>10039</v>
      </c>
      <c r="H94" s="32">
        <v>1.404E-2</v>
      </c>
      <c r="I94" s="31">
        <v>388</v>
      </c>
      <c r="J94" s="33">
        <v>5.5700000000000003E-3</v>
      </c>
    </row>
    <row r="95" spans="1:10" ht="25.5" customHeight="1" x14ac:dyDescent="0.2">
      <c r="A95" s="52" t="s">
        <v>169</v>
      </c>
      <c r="B95" s="16" t="s">
        <v>170</v>
      </c>
      <c r="C95" s="16"/>
      <c r="D95" s="17"/>
      <c r="E95" s="31">
        <v>2989</v>
      </c>
      <c r="F95" s="32">
        <v>0.45062999999999998</v>
      </c>
      <c r="G95" s="31">
        <v>73853</v>
      </c>
      <c r="H95" s="32">
        <v>0.10326</v>
      </c>
      <c r="I95" s="31">
        <v>23500</v>
      </c>
      <c r="J95" s="33">
        <v>0.33706000000000003</v>
      </c>
    </row>
    <row r="96" spans="1:10" ht="25.5" customHeight="1" x14ac:dyDescent="0.2">
      <c r="A96" s="52" t="s">
        <v>171</v>
      </c>
      <c r="B96" s="16" t="s">
        <v>172</v>
      </c>
      <c r="C96" s="16"/>
      <c r="D96" s="17"/>
      <c r="E96" s="31">
        <v>103</v>
      </c>
      <c r="F96" s="32">
        <v>1.553E-2</v>
      </c>
      <c r="G96" s="31">
        <v>2756</v>
      </c>
      <c r="H96" s="32">
        <v>3.8500000000000001E-3</v>
      </c>
      <c r="I96" s="31">
        <v>1365</v>
      </c>
      <c r="J96" s="33">
        <v>1.958E-2</v>
      </c>
    </row>
    <row r="97" spans="1:10" ht="12.75" customHeight="1" thickBot="1" x14ac:dyDescent="0.25">
      <c r="A97" s="48" t="s">
        <v>29</v>
      </c>
      <c r="B97" s="49"/>
      <c r="C97" s="49"/>
      <c r="D97" s="50"/>
      <c r="E97" s="37">
        <v>6633</v>
      </c>
      <c r="F97" s="38">
        <v>1</v>
      </c>
      <c r="G97" s="37">
        <v>715207</v>
      </c>
      <c r="H97" s="38">
        <v>1</v>
      </c>
      <c r="I97" s="37">
        <v>69720</v>
      </c>
      <c r="J97" s="39">
        <v>1</v>
      </c>
    </row>
    <row r="98" spans="1:10" x14ac:dyDescent="0.2">
      <c r="A98" s="53" t="s">
        <v>173</v>
      </c>
      <c r="B98" s="54"/>
      <c r="C98" s="54"/>
      <c r="D98" s="54"/>
      <c r="E98" s="54"/>
      <c r="F98" s="54"/>
      <c r="G98" s="54"/>
      <c r="H98" s="54"/>
      <c r="I98" s="54"/>
      <c r="J98" s="55"/>
    </row>
    <row r="99" spans="1:10" ht="25.5" customHeight="1" x14ac:dyDescent="0.2">
      <c r="A99" s="56" t="s">
        <v>174</v>
      </c>
      <c r="B99" s="57" t="s">
        <v>6</v>
      </c>
      <c r="C99" s="57"/>
      <c r="D99" s="58"/>
      <c r="E99" s="59">
        <v>1191</v>
      </c>
      <c r="F99" s="60">
        <v>0.18851000000000001</v>
      </c>
      <c r="G99" s="31">
        <v>60422</v>
      </c>
      <c r="H99" s="60">
        <v>0.15135999999999999</v>
      </c>
      <c r="I99" s="31">
        <v>13163</v>
      </c>
      <c r="J99" s="33">
        <v>0.22785</v>
      </c>
    </row>
    <row r="100" spans="1:10" ht="25.5" customHeight="1" x14ac:dyDescent="0.2">
      <c r="A100" s="61" t="s">
        <v>175</v>
      </c>
      <c r="B100" s="57" t="s">
        <v>176</v>
      </c>
      <c r="C100" s="57"/>
      <c r="D100" s="58"/>
      <c r="E100" s="59">
        <v>2357</v>
      </c>
      <c r="F100" s="60">
        <v>0.37306</v>
      </c>
      <c r="G100" s="31">
        <v>126845</v>
      </c>
      <c r="H100" s="60">
        <v>0.31775999999999999</v>
      </c>
      <c r="I100" s="31">
        <v>18389</v>
      </c>
      <c r="J100" s="33">
        <v>0.31830999999999998</v>
      </c>
    </row>
    <row r="101" spans="1:10" ht="25.5" customHeight="1" x14ac:dyDescent="0.2">
      <c r="A101" s="61" t="s">
        <v>177</v>
      </c>
      <c r="B101" s="57" t="s">
        <v>178</v>
      </c>
      <c r="C101" s="57"/>
      <c r="D101" s="58"/>
      <c r="E101" s="59">
        <v>506</v>
      </c>
      <c r="F101" s="60">
        <v>8.0089999999999995E-2</v>
      </c>
      <c r="G101" s="31">
        <v>12579</v>
      </c>
      <c r="H101" s="60">
        <v>3.1510000000000003E-2</v>
      </c>
      <c r="I101" s="31">
        <v>4063</v>
      </c>
      <c r="J101" s="33">
        <v>7.0330000000000004E-2</v>
      </c>
    </row>
    <row r="102" spans="1:10" ht="25.5" customHeight="1" x14ac:dyDescent="0.2">
      <c r="A102" s="61" t="s">
        <v>179</v>
      </c>
      <c r="B102" s="57" t="s">
        <v>180</v>
      </c>
      <c r="C102" s="57"/>
      <c r="D102" s="58"/>
      <c r="E102" s="59">
        <v>1095</v>
      </c>
      <c r="F102" s="60">
        <v>0.17330999999999999</v>
      </c>
      <c r="G102" s="31">
        <v>52016</v>
      </c>
      <c r="H102" s="60">
        <v>0.13031000000000001</v>
      </c>
      <c r="I102" s="31">
        <v>11350</v>
      </c>
      <c r="J102" s="33">
        <v>0.19647000000000001</v>
      </c>
    </row>
    <row r="103" spans="1:10" ht="25.5" customHeight="1" x14ac:dyDescent="0.2">
      <c r="A103" s="61"/>
      <c r="B103" s="62"/>
      <c r="C103" s="57" t="s">
        <v>181</v>
      </c>
      <c r="D103" s="58"/>
      <c r="E103" s="59">
        <v>331</v>
      </c>
      <c r="F103" s="60">
        <v>0.30227999999999999</v>
      </c>
      <c r="G103" s="31">
        <v>35539</v>
      </c>
      <c r="H103" s="60">
        <v>0.68323</v>
      </c>
      <c r="I103" s="31">
        <v>4379</v>
      </c>
      <c r="J103" s="33">
        <v>0.38580999999999999</v>
      </c>
    </row>
    <row r="104" spans="1:10" ht="25.5" customHeight="1" x14ac:dyDescent="0.2">
      <c r="A104" s="61" t="s">
        <v>182</v>
      </c>
      <c r="B104" s="57" t="s">
        <v>183</v>
      </c>
      <c r="C104" s="57"/>
      <c r="D104" s="58"/>
      <c r="E104" s="59">
        <v>1169</v>
      </c>
      <c r="F104" s="60">
        <v>0.18503</v>
      </c>
      <c r="G104" s="31">
        <v>147321</v>
      </c>
      <c r="H104" s="60">
        <v>0.36906</v>
      </c>
      <c r="I104" s="31">
        <v>10805</v>
      </c>
      <c r="J104" s="33">
        <v>0.18703</v>
      </c>
    </row>
    <row r="105" spans="1:10" ht="13.5" thickBot="1" x14ac:dyDescent="0.25">
      <c r="A105" s="63" t="s">
        <v>29</v>
      </c>
      <c r="B105" s="64"/>
      <c r="C105" s="64"/>
      <c r="D105" s="65"/>
      <c r="E105" s="66">
        <v>6318</v>
      </c>
      <c r="F105" s="67">
        <v>1</v>
      </c>
      <c r="G105" s="37">
        <v>399183</v>
      </c>
      <c r="H105" s="67">
        <v>1</v>
      </c>
      <c r="I105" s="37">
        <v>57770</v>
      </c>
      <c r="J105" s="39">
        <v>1</v>
      </c>
    </row>
    <row r="106" spans="1:10" s="14" customFormat="1" x14ac:dyDescent="0.2">
      <c r="B106" s="68"/>
      <c r="C106" s="68"/>
      <c r="D106" s="68"/>
      <c r="E106" s="69"/>
      <c r="G106" s="69"/>
      <c r="I106" s="69"/>
    </row>
    <row r="107" spans="1:10" s="70" customFormat="1" ht="11.25" x14ac:dyDescent="0.2">
      <c r="A107" s="70" t="str">
        <f>"Anmerkungen. Datengrundlage: Volkshochschul-Statistik "&amp;[1]Hilfswerte!B1&amp;"; Basis: "&amp;[1]Tabelle1!$C$36&amp;" vhs."</f>
        <v>Anmerkungen. Datengrundlage: Volkshochschul-Statistik 2023; Basis: 822 vhs.</v>
      </c>
      <c r="E107" s="71"/>
      <c r="G107" s="71"/>
      <c r="I107" s="71"/>
    </row>
    <row r="108" spans="1:10" s="14" customFormat="1" x14ac:dyDescent="0.2">
      <c r="B108" s="68"/>
      <c r="C108" s="68"/>
      <c r="D108" s="68"/>
      <c r="E108" s="69"/>
      <c r="G108" s="69"/>
      <c r="I108" s="69"/>
    </row>
    <row r="109" spans="1:10" s="14" customFormat="1" x14ac:dyDescent="0.2">
      <c r="A109" s="70" t="str">
        <f>[1]Tabelle1!$A$41</f>
        <v>Siehe Bericht: Ortmanns, V.; Lux, T.; Bachem, A.; Horn, H. (2024): Volkshochschul-Statistik – 62. Folge, Berichtsjahr 2023 (Version 2.0.0).</v>
      </c>
      <c r="B109" s="68"/>
      <c r="C109" s="68"/>
      <c r="D109" s="68"/>
      <c r="E109" s="69"/>
      <c r="G109" s="69"/>
      <c r="I109" s="69"/>
    </row>
    <row r="110" spans="1:10" s="14" customFormat="1" x14ac:dyDescent="0.2">
      <c r="A110" s="72" t="str">
        <f>[1]Tabelle1!A42</f>
        <v>Bitte verwenden Sie zur Zitation die DOI der Online-Publikation: https://doi.org/10.3278/9783763977949.</v>
      </c>
      <c r="B110" s="68"/>
      <c r="C110" s="68"/>
      <c r="D110" s="68"/>
      <c r="E110" s="69"/>
      <c r="G110" s="69"/>
      <c r="I110" s="69"/>
    </row>
    <row r="111" spans="1:10" s="14" customFormat="1" x14ac:dyDescent="0.2">
      <c r="B111" s="68"/>
      <c r="C111" s="68"/>
      <c r="D111" s="68"/>
      <c r="E111" s="69"/>
      <c r="G111" s="69"/>
      <c r="I111" s="69"/>
    </row>
    <row r="112" spans="1:10" s="14" customFormat="1" x14ac:dyDescent="0.2">
      <c r="A112" s="73" t="s">
        <v>184</v>
      </c>
      <c r="B112" s="68"/>
      <c r="C112" s="68"/>
      <c r="D112" s="68"/>
      <c r="E112" s="69"/>
      <c r="G112" s="69"/>
      <c r="I112" s="69"/>
    </row>
  </sheetData>
  <mergeCells count="108">
    <mergeCell ref="B100:D100"/>
    <mergeCell ref="B101:D101"/>
    <mergeCell ref="B102:D102"/>
    <mergeCell ref="C103:D103"/>
    <mergeCell ref="B104:D104"/>
    <mergeCell ref="A105:D105"/>
    <mergeCell ref="B94:D94"/>
    <mergeCell ref="B95:D95"/>
    <mergeCell ref="B96:D96"/>
    <mergeCell ref="A97:D97"/>
    <mergeCell ref="A98:J98"/>
    <mergeCell ref="B99:D99"/>
    <mergeCell ref="B88:D88"/>
    <mergeCell ref="B89:D89"/>
    <mergeCell ref="B90:D90"/>
    <mergeCell ref="B91:D91"/>
    <mergeCell ref="B92:D92"/>
    <mergeCell ref="B93:D93"/>
    <mergeCell ref="B82:D82"/>
    <mergeCell ref="B83:D83"/>
    <mergeCell ref="B84:D84"/>
    <mergeCell ref="B85:D85"/>
    <mergeCell ref="A86:D86"/>
    <mergeCell ref="A87:J87"/>
    <mergeCell ref="A76:J76"/>
    <mergeCell ref="B77:D77"/>
    <mergeCell ref="B78:D78"/>
    <mergeCell ref="B79:D79"/>
    <mergeCell ref="B80:D80"/>
    <mergeCell ref="B81:D81"/>
    <mergeCell ref="B70:D70"/>
    <mergeCell ref="B71:D71"/>
    <mergeCell ref="B72:D72"/>
    <mergeCell ref="B73:D73"/>
    <mergeCell ref="B74:D74"/>
    <mergeCell ref="A75:D75"/>
    <mergeCell ref="B64:D64"/>
    <mergeCell ref="B65:D65"/>
    <mergeCell ref="B66:D66"/>
    <mergeCell ref="B67:D67"/>
    <mergeCell ref="B68:D68"/>
    <mergeCell ref="B69:D69"/>
    <mergeCell ref="B58:D58"/>
    <mergeCell ref="B59:D59"/>
    <mergeCell ref="B60:D60"/>
    <mergeCell ref="B61:D61"/>
    <mergeCell ref="B62:D62"/>
    <mergeCell ref="B63:D63"/>
    <mergeCell ref="B52:D52"/>
    <mergeCell ref="B53:D53"/>
    <mergeCell ref="B54:D54"/>
    <mergeCell ref="B55:D55"/>
    <mergeCell ref="B56:D56"/>
    <mergeCell ref="B57:D57"/>
    <mergeCell ref="B46:D46"/>
    <mergeCell ref="B47:D47"/>
    <mergeCell ref="C48:D48"/>
    <mergeCell ref="B49:C49"/>
    <mergeCell ref="C50:D50"/>
    <mergeCell ref="B51:D51"/>
    <mergeCell ref="B40:D40"/>
    <mergeCell ref="A41:D41"/>
    <mergeCell ref="A42:J42"/>
    <mergeCell ref="B43:D43"/>
    <mergeCell ref="B44:D44"/>
    <mergeCell ref="B45:D45"/>
    <mergeCell ref="B34:D34"/>
    <mergeCell ref="B35:D35"/>
    <mergeCell ref="B36:D36"/>
    <mergeCell ref="B37:D37"/>
    <mergeCell ref="B38:D38"/>
    <mergeCell ref="B39:D39"/>
    <mergeCell ref="B28:D28"/>
    <mergeCell ref="B29:D29"/>
    <mergeCell ref="B30:D30"/>
    <mergeCell ref="B31:D31"/>
    <mergeCell ref="A32:D32"/>
    <mergeCell ref="A33:J33"/>
    <mergeCell ref="B22:D22"/>
    <mergeCell ref="B23:D23"/>
    <mergeCell ref="B24:D24"/>
    <mergeCell ref="B25:D25"/>
    <mergeCell ref="B26:D26"/>
    <mergeCell ref="B27:D27"/>
    <mergeCell ref="A16:D16"/>
    <mergeCell ref="A17:J17"/>
    <mergeCell ref="B18:D18"/>
    <mergeCell ref="B19:D19"/>
    <mergeCell ref="B20:D20"/>
    <mergeCell ref="B21:D21"/>
    <mergeCell ref="B10:D10"/>
    <mergeCell ref="B11:D11"/>
    <mergeCell ref="B12:D12"/>
    <mergeCell ref="B13:D13"/>
    <mergeCell ref="B14:D14"/>
    <mergeCell ref="B15:D15"/>
    <mergeCell ref="B4:D4"/>
    <mergeCell ref="B5:D5"/>
    <mergeCell ref="B6:D6"/>
    <mergeCell ref="B7:D7"/>
    <mergeCell ref="B8:D8"/>
    <mergeCell ref="B9:D9"/>
    <mergeCell ref="A1:J1"/>
    <mergeCell ref="A2:D2"/>
    <mergeCell ref="E2:F2"/>
    <mergeCell ref="G2:H2"/>
    <mergeCell ref="I2:J2"/>
    <mergeCell ref="A3:J3"/>
  </mergeCells>
  <conditionalFormatting sqref="L4">
    <cfRule type="cellIs" dxfId="20" priority="1" stopIfTrue="1" operator="equal">
      <formula>1</formula>
    </cfRule>
    <cfRule type="cellIs" dxfId="19" priority="2" stopIfTrue="1" operator="lessThan">
      <formula>0.0005</formula>
    </cfRule>
  </conditionalFormatting>
  <hyperlinks>
    <hyperlink ref="A110" r:id="rId1" display="Bitte verwenden Sie zur Zitation die DOI der Online-Publikation: https://doi.org/10.3278/9783763977116." xr:uid="{ED7AB243-A888-4474-B31B-0A1FCA1D5522}"/>
    <hyperlink ref="A112" r:id="rId2" xr:uid="{F501EC56-FA5B-4E28-AD2C-D540A47B9D80}"/>
  </hyperlinks>
  <pageMargins left="0.78740157480314965" right="0.78740157480314965" top="0.98425196850393704" bottom="0.98425196850393704" header="0.51181102362204722" footer="0.51181102362204722"/>
  <pageSetup paperSize="9" scale="66" orientation="portrait" r:id="rId3"/>
  <headerFooter scaleWithDoc="0" alignWithMargins="0"/>
  <rowBreaks count="2" manualBreakCount="2">
    <brk id="41" max="10" man="1"/>
    <brk id="75" max="10" man="1"/>
  </rowBreaks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85092-7DF6-412D-9108-B5AE9DE6B857}">
  <sheetPr>
    <pageSetUpPr fitToPage="1"/>
  </sheetPr>
  <dimension ref="A1:N46"/>
  <sheetViews>
    <sheetView view="pageBreakPreview" topLeftCell="A10" zoomScaleNormal="100" zoomScaleSheetLayoutView="100" workbookViewId="0">
      <selection sqref="A1:M1"/>
    </sheetView>
  </sheetViews>
  <sheetFormatPr baseColWidth="10" defaultRowHeight="12.75" x14ac:dyDescent="0.2"/>
  <cols>
    <col min="1" max="1" width="17.85546875" customWidth="1"/>
    <col min="2" max="13" width="9.7109375" customWidth="1"/>
    <col min="14" max="14" width="2.7109375" style="14" customWidth="1"/>
    <col min="257" max="257" width="17.85546875" customWidth="1"/>
    <col min="258" max="269" width="9.7109375" customWidth="1"/>
    <col min="270" max="270" width="2.7109375" customWidth="1"/>
    <col min="513" max="513" width="17.85546875" customWidth="1"/>
    <col min="514" max="525" width="9.7109375" customWidth="1"/>
    <col min="526" max="526" width="2.7109375" customWidth="1"/>
    <col min="769" max="769" width="17.85546875" customWidth="1"/>
    <col min="770" max="781" width="9.7109375" customWidth="1"/>
    <col min="782" max="782" width="2.7109375" customWidth="1"/>
    <col min="1025" max="1025" width="17.85546875" customWidth="1"/>
    <col min="1026" max="1037" width="9.7109375" customWidth="1"/>
    <col min="1038" max="1038" width="2.7109375" customWidth="1"/>
    <col min="1281" max="1281" width="17.85546875" customWidth="1"/>
    <col min="1282" max="1293" width="9.7109375" customWidth="1"/>
    <col min="1294" max="1294" width="2.7109375" customWidth="1"/>
    <col min="1537" max="1537" width="17.85546875" customWidth="1"/>
    <col min="1538" max="1549" width="9.7109375" customWidth="1"/>
    <col min="1550" max="1550" width="2.7109375" customWidth="1"/>
    <col min="1793" max="1793" width="17.85546875" customWidth="1"/>
    <col min="1794" max="1805" width="9.7109375" customWidth="1"/>
    <col min="1806" max="1806" width="2.7109375" customWidth="1"/>
    <col min="2049" max="2049" width="17.85546875" customWidth="1"/>
    <col min="2050" max="2061" width="9.7109375" customWidth="1"/>
    <col min="2062" max="2062" width="2.7109375" customWidth="1"/>
    <col min="2305" max="2305" width="17.85546875" customWidth="1"/>
    <col min="2306" max="2317" width="9.7109375" customWidth="1"/>
    <col min="2318" max="2318" width="2.7109375" customWidth="1"/>
    <col min="2561" max="2561" width="17.85546875" customWidth="1"/>
    <col min="2562" max="2573" width="9.7109375" customWidth="1"/>
    <col min="2574" max="2574" width="2.7109375" customWidth="1"/>
    <col min="2817" max="2817" width="17.85546875" customWidth="1"/>
    <col min="2818" max="2829" width="9.7109375" customWidth="1"/>
    <col min="2830" max="2830" width="2.7109375" customWidth="1"/>
    <col min="3073" max="3073" width="17.85546875" customWidth="1"/>
    <col min="3074" max="3085" width="9.7109375" customWidth="1"/>
    <col min="3086" max="3086" width="2.7109375" customWidth="1"/>
    <col min="3329" max="3329" width="17.85546875" customWidth="1"/>
    <col min="3330" max="3341" width="9.7109375" customWidth="1"/>
    <col min="3342" max="3342" width="2.7109375" customWidth="1"/>
    <col min="3585" max="3585" width="17.85546875" customWidth="1"/>
    <col min="3586" max="3597" width="9.7109375" customWidth="1"/>
    <col min="3598" max="3598" width="2.7109375" customWidth="1"/>
    <col min="3841" max="3841" width="17.85546875" customWidth="1"/>
    <col min="3842" max="3853" width="9.7109375" customWidth="1"/>
    <col min="3854" max="3854" width="2.7109375" customWidth="1"/>
    <col min="4097" max="4097" width="17.85546875" customWidth="1"/>
    <col min="4098" max="4109" width="9.7109375" customWidth="1"/>
    <col min="4110" max="4110" width="2.7109375" customWidth="1"/>
    <col min="4353" max="4353" width="17.85546875" customWidth="1"/>
    <col min="4354" max="4365" width="9.7109375" customWidth="1"/>
    <col min="4366" max="4366" width="2.7109375" customWidth="1"/>
    <col min="4609" max="4609" width="17.85546875" customWidth="1"/>
    <col min="4610" max="4621" width="9.7109375" customWidth="1"/>
    <col min="4622" max="4622" width="2.7109375" customWidth="1"/>
    <col min="4865" max="4865" width="17.85546875" customWidth="1"/>
    <col min="4866" max="4877" width="9.7109375" customWidth="1"/>
    <col min="4878" max="4878" width="2.7109375" customWidth="1"/>
    <col min="5121" max="5121" width="17.85546875" customWidth="1"/>
    <col min="5122" max="5133" width="9.7109375" customWidth="1"/>
    <col min="5134" max="5134" width="2.7109375" customWidth="1"/>
    <col min="5377" max="5377" width="17.85546875" customWidth="1"/>
    <col min="5378" max="5389" width="9.7109375" customWidth="1"/>
    <col min="5390" max="5390" width="2.7109375" customWidth="1"/>
    <col min="5633" max="5633" width="17.85546875" customWidth="1"/>
    <col min="5634" max="5645" width="9.7109375" customWidth="1"/>
    <col min="5646" max="5646" width="2.7109375" customWidth="1"/>
    <col min="5889" max="5889" width="17.85546875" customWidth="1"/>
    <col min="5890" max="5901" width="9.7109375" customWidth="1"/>
    <col min="5902" max="5902" width="2.7109375" customWidth="1"/>
    <col min="6145" max="6145" width="17.85546875" customWidth="1"/>
    <col min="6146" max="6157" width="9.7109375" customWidth="1"/>
    <col min="6158" max="6158" width="2.7109375" customWidth="1"/>
    <col min="6401" max="6401" width="17.85546875" customWidth="1"/>
    <col min="6402" max="6413" width="9.7109375" customWidth="1"/>
    <col min="6414" max="6414" width="2.7109375" customWidth="1"/>
    <col min="6657" max="6657" width="17.85546875" customWidth="1"/>
    <col min="6658" max="6669" width="9.7109375" customWidth="1"/>
    <col min="6670" max="6670" width="2.7109375" customWidth="1"/>
    <col min="6913" max="6913" width="17.85546875" customWidth="1"/>
    <col min="6914" max="6925" width="9.7109375" customWidth="1"/>
    <col min="6926" max="6926" width="2.7109375" customWidth="1"/>
    <col min="7169" max="7169" width="17.85546875" customWidth="1"/>
    <col min="7170" max="7181" width="9.7109375" customWidth="1"/>
    <col min="7182" max="7182" width="2.7109375" customWidth="1"/>
    <col min="7425" max="7425" width="17.85546875" customWidth="1"/>
    <col min="7426" max="7437" width="9.7109375" customWidth="1"/>
    <col min="7438" max="7438" width="2.7109375" customWidth="1"/>
    <col min="7681" max="7681" width="17.85546875" customWidth="1"/>
    <col min="7682" max="7693" width="9.7109375" customWidth="1"/>
    <col min="7694" max="7694" width="2.7109375" customWidth="1"/>
    <col min="7937" max="7937" width="17.85546875" customWidth="1"/>
    <col min="7938" max="7949" width="9.7109375" customWidth="1"/>
    <col min="7950" max="7950" width="2.7109375" customWidth="1"/>
    <col min="8193" max="8193" width="17.85546875" customWidth="1"/>
    <col min="8194" max="8205" width="9.7109375" customWidth="1"/>
    <col min="8206" max="8206" width="2.7109375" customWidth="1"/>
    <col min="8449" max="8449" width="17.85546875" customWidth="1"/>
    <col min="8450" max="8461" width="9.7109375" customWidth="1"/>
    <col min="8462" max="8462" width="2.7109375" customWidth="1"/>
    <col min="8705" max="8705" width="17.85546875" customWidth="1"/>
    <col min="8706" max="8717" width="9.7109375" customWidth="1"/>
    <col min="8718" max="8718" width="2.7109375" customWidth="1"/>
    <col min="8961" max="8961" width="17.85546875" customWidth="1"/>
    <col min="8962" max="8973" width="9.7109375" customWidth="1"/>
    <col min="8974" max="8974" width="2.7109375" customWidth="1"/>
    <col min="9217" max="9217" width="17.85546875" customWidth="1"/>
    <col min="9218" max="9229" width="9.7109375" customWidth="1"/>
    <col min="9230" max="9230" width="2.7109375" customWidth="1"/>
    <col min="9473" max="9473" width="17.85546875" customWidth="1"/>
    <col min="9474" max="9485" width="9.7109375" customWidth="1"/>
    <col min="9486" max="9486" width="2.7109375" customWidth="1"/>
    <col min="9729" max="9729" width="17.85546875" customWidth="1"/>
    <col min="9730" max="9741" width="9.7109375" customWidth="1"/>
    <col min="9742" max="9742" width="2.7109375" customWidth="1"/>
    <col min="9985" max="9985" width="17.85546875" customWidth="1"/>
    <col min="9986" max="9997" width="9.7109375" customWidth="1"/>
    <col min="9998" max="9998" width="2.7109375" customWidth="1"/>
    <col min="10241" max="10241" width="17.85546875" customWidth="1"/>
    <col min="10242" max="10253" width="9.7109375" customWidth="1"/>
    <col min="10254" max="10254" width="2.7109375" customWidth="1"/>
    <col min="10497" max="10497" width="17.85546875" customWidth="1"/>
    <col min="10498" max="10509" width="9.7109375" customWidth="1"/>
    <col min="10510" max="10510" width="2.7109375" customWidth="1"/>
    <col min="10753" max="10753" width="17.85546875" customWidth="1"/>
    <col min="10754" max="10765" width="9.7109375" customWidth="1"/>
    <col min="10766" max="10766" width="2.7109375" customWidth="1"/>
    <col min="11009" max="11009" width="17.85546875" customWidth="1"/>
    <col min="11010" max="11021" width="9.7109375" customWidth="1"/>
    <col min="11022" max="11022" width="2.7109375" customWidth="1"/>
    <col min="11265" max="11265" width="17.85546875" customWidth="1"/>
    <col min="11266" max="11277" width="9.7109375" customWidth="1"/>
    <col min="11278" max="11278" width="2.7109375" customWidth="1"/>
    <col min="11521" max="11521" width="17.85546875" customWidth="1"/>
    <col min="11522" max="11533" width="9.7109375" customWidth="1"/>
    <col min="11534" max="11534" width="2.7109375" customWidth="1"/>
    <col min="11777" max="11777" width="17.85546875" customWidth="1"/>
    <col min="11778" max="11789" width="9.7109375" customWidth="1"/>
    <col min="11790" max="11790" width="2.7109375" customWidth="1"/>
    <col min="12033" max="12033" width="17.85546875" customWidth="1"/>
    <col min="12034" max="12045" width="9.7109375" customWidth="1"/>
    <col min="12046" max="12046" width="2.7109375" customWidth="1"/>
    <col min="12289" max="12289" width="17.85546875" customWidth="1"/>
    <col min="12290" max="12301" width="9.7109375" customWidth="1"/>
    <col min="12302" max="12302" width="2.7109375" customWidth="1"/>
    <col min="12545" max="12545" width="17.85546875" customWidth="1"/>
    <col min="12546" max="12557" width="9.7109375" customWidth="1"/>
    <col min="12558" max="12558" width="2.7109375" customWidth="1"/>
    <col min="12801" max="12801" width="17.85546875" customWidth="1"/>
    <col min="12802" max="12813" width="9.7109375" customWidth="1"/>
    <col min="12814" max="12814" width="2.7109375" customWidth="1"/>
    <col min="13057" max="13057" width="17.85546875" customWidth="1"/>
    <col min="13058" max="13069" width="9.7109375" customWidth="1"/>
    <col min="13070" max="13070" width="2.7109375" customWidth="1"/>
    <col min="13313" max="13313" width="17.85546875" customWidth="1"/>
    <col min="13314" max="13325" width="9.7109375" customWidth="1"/>
    <col min="13326" max="13326" width="2.7109375" customWidth="1"/>
    <col min="13569" max="13569" width="17.85546875" customWidth="1"/>
    <col min="13570" max="13581" width="9.7109375" customWidth="1"/>
    <col min="13582" max="13582" width="2.7109375" customWidth="1"/>
    <col min="13825" max="13825" width="17.85546875" customWidth="1"/>
    <col min="13826" max="13837" width="9.7109375" customWidth="1"/>
    <col min="13838" max="13838" width="2.7109375" customWidth="1"/>
    <col min="14081" max="14081" width="17.85546875" customWidth="1"/>
    <col min="14082" max="14093" width="9.7109375" customWidth="1"/>
    <col min="14094" max="14094" width="2.7109375" customWidth="1"/>
    <col min="14337" max="14337" width="17.85546875" customWidth="1"/>
    <col min="14338" max="14349" width="9.7109375" customWidth="1"/>
    <col min="14350" max="14350" width="2.7109375" customWidth="1"/>
    <col min="14593" max="14593" width="17.85546875" customWidth="1"/>
    <col min="14594" max="14605" width="9.7109375" customWidth="1"/>
    <col min="14606" max="14606" width="2.7109375" customWidth="1"/>
    <col min="14849" max="14849" width="17.85546875" customWidth="1"/>
    <col min="14850" max="14861" width="9.7109375" customWidth="1"/>
    <col min="14862" max="14862" width="2.7109375" customWidth="1"/>
    <col min="15105" max="15105" width="17.85546875" customWidth="1"/>
    <col min="15106" max="15117" width="9.7109375" customWidth="1"/>
    <col min="15118" max="15118" width="2.7109375" customWidth="1"/>
    <col min="15361" max="15361" width="17.85546875" customWidth="1"/>
    <col min="15362" max="15373" width="9.7109375" customWidth="1"/>
    <col min="15374" max="15374" width="2.7109375" customWidth="1"/>
    <col min="15617" max="15617" width="17.85546875" customWidth="1"/>
    <col min="15618" max="15629" width="9.7109375" customWidth="1"/>
    <col min="15630" max="15630" width="2.7109375" customWidth="1"/>
    <col min="15873" max="15873" width="17.85546875" customWidth="1"/>
    <col min="15874" max="15885" width="9.7109375" customWidth="1"/>
    <col min="15886" max="15886" width="2.7109375" customWidth="1"/>
    <col min="16129" max="16129" width="17.85546875" customWidth="1"/>
    <col min="16130" max="16141" width="9.7109375" customWidth="1"/>
    <col min="16142" max="16142" width="2.7109375" customWidth="1"/>
  </cols>
  <sheetData>
    <row r="1" spans="1:13" ht="39.950000000000003" customHeight="1" thickBot="1" x14ac:dyDescent="0.25">
      <c r="A1" s="76" t="str">
        <f>"Tabelle 9.1: Kurse, Unterrichtsstunden und Belegungen nach Ländern " &amp;[1]Hilfswerte!B1&amp; ": Alphabetisierungskurse"</f>
        <v>Tabelle 9.1: Kurse, Unterrichtsstunden und Belegungen nach Ländern 2023: Alphabetisierungskurse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3" ht="36" customHeight="1" x14ac:dyDescent="0.2">
      <c r="A2" s="77" t="s">
        <v>185</v>
      </c>
      <c r="B2" s="78" t="s">
        <v>186</v>
      </c>
      <c r="C2" s="79"/>
      <c r="D2" s="79"/>
      <c r="E2" s="80" t="s">
        <v>187</v>
      </c>
      <c r="F2" s="80"/>
      <c r="G2" s="80"/>
      <c r="H2" s="80"/>
      <c r="I2" s="80"/>
      <c r="J2" s="80"/>
      <c r="K2" s="80"/>
      <c r="L2" s="80"/>
      <c r="M2" s="81"/>
    </row>
    <row r="3" spans="1:13" ht="25.5" customHeight="1" x14ac:dyDescent="0.2">
      <c r="A3" s="82"/>
      <c r="B3" s="83"/>
      <c r="C3" s="84"/>
      <c r="D3" s="84"/>
      <c r="E3" s="85" t="s">
        <v>188</v>
      </c>
      <c r="F3" s="86"/>
      <c r="G3" s="87"/>
      <c r="H3" s="85" t="s">
        <v>189</v>
      </c>
      <c r="I3" s="86"/>
      <c r="J3" s="87"/>
      <c r="K3" s="85" t="s">
        <v>190</v>
      </c>
      <c r="L3" s="86"/>
      <c r="M3" s="88"/>
    </row>
    <row r="4" spans="1:13" ht="54" customHeight="1" x14ac:dyDescent="0.2">
      <c r="A4" s="82"/>
      <c r="B4" s="83"/>
      <c r="C4" s="84"/>
      <c r="D4" s="84"/>
      <c r="E4" s="89" t="s">
        <v>191</v>
      </c>
      <c r="F4" s="90"/>
      <c r="G4" s="91"/>
      <c r="H4" s="89" t="s">
        <v>192</v>
      </c>
      <c r="I4" s="90"/>
      <c r="J4" s="91"/>
      <c r="K4" s="92" t="s">
        <v>176</v>
      </c>
      <c r="L4" s="92"/>
      <c r="M4" s="93"/>
    </row>
    <row r="5" spans="1:13" ht="22.5" x14ac:dyDescent="0.2">
      <c r="A5" s="94"/>
      <c r="B5" s="95" t="s">
        <v>1</v>
      </c>
      <c r="C5" s="95" t="s">
        <v>193</v>
      </c>
      <c r="D5" s="96" t="s">
        <v>194</v>
      </c>
      <c r="E5" s="97" t="s">
        <v>1</v>
      </c>
      <c r="F5" s="95" t="s">
        <v>193</v>
      </c>
      <c r="G5" s="98" t="s">
        <v>194</v>
      </c>
      <c r="H5" s="97" t="s">
        <v>1</v>
      </c>
      <c r="I5" s="95" t="s">
        <v>193</v>
      </c>
      <c r="J5" s="98" t="s">
        <v>194</v>
      </c>
      <c r="K5" s="97" t="s">
        <v>1</v>
      </c>
      <c r="L5" s="95" t="s">
        <v>193</v>
      </c>
      <c r="M5" s="99" t="s">
        <v>194</v>
      </c>
    </row>
    <row r="6" spans="1:13" x14ac:dyDescent="0.2">
      <c r="A6" s="100" t="s">
        <v>195</v>
      </c>
      <c r="B6" s="101">
        <v>1109</v>
      </c>
      <c r="C6" s="101">
        <v>96449</v>
      </c>
      <c r="D6" s="102">
        <v>13922</v>
      </c>
      <c r="E6" s="101">
        <v>819</v>
      </c>
      <c r="F6" s="101">
        <v>81644</v>
      </c>
      <c r="G6" s="102">
        <v>11359</v>
      </c>
      <c r="H6" s="101">
        <v>81</v>
      </c>
      <c r="I6" s="101">
        <v>6258</v>
      </c>
      <c r="J6" s="102">
        <v>1075</v>
      </c>
      <c r="K6" s="101">
        <v>209</v>
      </c>
      <c r="L6" s="101">
        <v>8547</v>
      </c>
      <c r="M6" s="103">
        <v>1488</v>
      </c>
    </row>
    <row r="7" spans="1:13" x14ac:dyDescent="0.2">
      <c r="A7" s="104"/>
      <c r="B7" s="105">
        <v>1</v>
      </c>
      <c r="C7" s="106">
        <v>1</v>
      </c>
      <c r="D7" s="106">
        <v>1</v>
      </c>
      <c r="E7" s="107">
        <v>0.73850000000000005</v>
      </c>
      <c r="F7" s="108">
        <v>0.84650000000000003</v>
      </c>
      <c r="G7" s="108">
        <v>0.81589999999999996</v>
      </c>
      <c r="H7" s="107">
        <v>7.3039999999999994E-2</v>
      </c>
      <c r="I7" s="108">
        <v>6.4879999999999993E-2</v>
      </c>
      <c r="J7" s="108">
        <v>7.7219999999999997E-2</v>
      </c>
      <c r="K7" s="107">
        <v>0.18845999999999999</v>
      </c>
      <c r="L7" s="108">
        <v>8.8620000000000004E-2</v>
      </c>
      <c r="M7" s="109">
        <v>0.10688</v>
      </c>
    </row>
    <row r="8" spans="1:13" x14ac:dyDescent="0.2">
      <c r="A8" s="104" t="s">
        <v>196</v>
      </c>
      <c r="B8" s="101">
        <v>719</v>
      </c>
      <c r="C8" s="101">
        <v>79742</v>
      </c>
      <c r="D8" s="102">
        <v>9364</v>
      </c>
      <c r="E8" s="101">
        <v>421</v>
      </c>
      <c r="F8" s="101">
        <v>43442</v>
      </c>
      <c r="G8" s="102">
        <v>6006</v>
      </c>
      <c r="H8" s="101">
        <v>84</v>
      </c>
      <c r="I8" s="101">
        <v>12764</v>
      </c>
      <c r="J8" s="102">
        <v>1148</v>
      </c>
      <c r="K8" s="101">
        <v>214</v>
      </c>
      <c r="L8" s="101">
        <v>23536</v>
      </c>
      <c r="M8" s="103">
        <v>2210</v>
      </c>
    </row>
    <row r="9" spans="1:13" x14ac:dyDescent="0.2">
      <c r="A9" s="104"/>
      <c r="B9" s="105">
        <v>1</v>
      </c>
      <c r="C9" s="106">
        <v>1</v>
      </c>
      <c r="D9" s="106">
        <v>1</v>
      </c>
      <c r="E9" s="107">
        <v>0.58553999999999995</v>
      </c>
      <c r="F9" s="108">
        <v>0.54478000000000004</v>
      </c>
      <c r="G9" s="108">
        <v>0.64139000000000002</v>
      </c>
      <c r="H9" s="107">
        <v>0.11683</v>
      </c>
      <c r="I9" s="108">
        <v>0.16006999999999999</v>
      </c>
      <c r="J9" s="108">
        <v>0.1226</v>
      </c>
      <c r="K9" s="107">
        <v>0.29764000000000002</v>
      </c>
      <c r="L9" s="108">
        <v>0.29515000000000002</v>
      </c>
      <c r="M9" s="109">
        <v>0.23601</v>
      </c>
    </row>
    <row r="10" spans="1:13" x14ac:dyDescent="0.2">
      <c r="A10" s="104" t="s">
        <v>197</v>
      </c>
      <c r="B10" s="101">
        <v>517</v>
      </c>
      <c r="C10" s="101">
        <v>46082</v>
      </c>
      <c r="D10" s="102">
        <v>5058</v>
      </c>
      <c r="E10" s="101">
        <v>190</v>
      </c>
      <c r="F10" s="101">
        <v>18900</v>
      </c>
      <c r="G10" s="102">
        <v>2216</v>
      </c>
      <c r="H10" s="101">
        <v>155</v>
      </c>
      <c r="I10" s="101">
        <v>17230</v>
      </c>
      <c r="J10" s="102">
        <v>1627</v>
      </c>
      <c r="K10" s="101">
        <v>172</v>
      </c>
      <c r="L10" s="101">
        <v>9952</v>
      </c>
      <c r="M10" s="103">
        <v>1215</v>
      </c>
    </row>
    <row r="11" spans="1:13" x14ac:dyDescent="0.2">
      <c r="A11" s="104"/>
      <c r="B11" s="105">
        <v>1</v>
      </c>
      <c r="C11" s="106">
        <v>1</v>
      </c>
      <c r="D11" s="106">
        <v>1</v>
      </c>
      <c r="E11" s="107">
        <v>0.36749999999999999</v>
      </c>
      <c r="F11" s="108">
        <v>0.41014</v>
      </c>
      <c r="G11" s="108">
        <v>0.43812000000000001</v>
      </c>
      <c r="H11" s="107">
        <v>0.29981000000000002</v>
      </c>
      <c r="I11" s="108">
        <v>0.37390000000000001</v>
      </c>
      <c r="J11" s="108">
        <v>0.32167000000000001</v>
      </c>
      <c r="K11" s="107">
        <v>0.33268999999999999</v>
      </c>
      <c r="L11" s="108">
        <v>0.21596000000000001</v>
      </c>
      <c r="M11" s="109">
        <v>0.24021000000000001</v>
      </c>
    </row>
    <row r="12" spans="1:13" x14ac:dyDescent="0.2">
      <c r="A12" s="104" t="s">
        <v>198</v>
      </c>
      <c r="B12" s="101">
        <v>170</v>
      </c>
      <c r="C12" s="101">
        <v>10048</v>
      </c>
      <c r="D12" s="102">
        <v>1674</v>
      </c>
      <c r="E12" s="101">
        <v>43</v>
      </c>
      <c r="F12" s="101">
        <v>4840</v>
      </c>
      <c r="G12" s="102">
        <v>566</v>
      </c>
      <c r="H12" s="101">
        <v>6</v>
      </c>
      <c r="I12" s="101">
        <v>515</v>
      </c>
      <c r="J12" s="102">
        <v>68</v>
      </c>
      <c r="K12" s="101">
        <v>121</v>
      </c>
      <c r="L12" s="101">
        <v>4693</v>
      </c>
      <c r="M12" s="103">
        <v>1040</v>
      </c>
    </row>
    <row r="13" spans="1:13" x14ac:dyDescent="0.2">
      <c r="A13" s="104"/>
      <c r="B13" s="105">
        <v>1</v>
      </c>
      <c r="C13" s="106">
        <v>1</v>
      </c>
      <c r="D13" s="106">
        <v>1</v>
      </c>
      <c r="E13" s="107">
        <v>0.25294</v>
      </c>
      <c r="F13" s="108">
        <v>0.48169000000000001</v>
      </c>
      <c r="G13" s="108">
        <v>0.33811000000000002</v>
      </c>
      <c r="H13" s="107">
        <v>3.5290000000000002E-2</v>
      </c>
      <c r="I13" s="108">
        <v>5.1249999999999997E-2</v>
      </c>
      <c r="J13" s="108">
        <v>4.0620000000000003E-2</v>
      </c>
      <c r="K13" s="107">
        <v>0.71175999999999995</v>
      </c>
      <c r="L13" s="108">
        <v>0.46705999999999998</v>
      </c>
      <c r="M13" s="109">
        <v>0.62126999999999999</v>
      </c>
    </row>
    <row r="14" spans="1:13" x14ac:dyDescent="0.2">
      <c r="A14" s="104" t="s">
        <v>199</v>
      </c>
      <c r="B14" s="101">
        <v>113</v>
      </c>
      <c r="C14" s="101">
        <v>9465</v>
      </c>
      <c r="D14" s="102">
        <v>1274</v>
      </c>
      <c r="E14" s="101">
        <v>41</v>
      </c>
      <c r="F14" s="101">
        <v>4100</v>
      </c>
      <c r="G14" s="102">
        <v>559</v>
      </c>
      <c r="H14" s="101">
        <v>7</v>
      </c>
      <c r="I14" s="101">
        <v>1400</v>
      </c>
      <c r="J14" s="102">
        <v>105</v>
      </c>
      <c r="K14" s="101">
        <v>65</v>
      </c>
      <c r="L14" s="101">
        <v>3965</v>
      </c>
      <c r="M14" s="103">
        <v>610</v>
      </c>
    </row>
    <row r="15" spans="1:13" x14ac:dyDescent="0.2">
      <c r="A15" s="104"/>
      <c r="B15" s="105">
        <v>1</v>
      </c>
      <c r="C15" s="106">
        <v>1</v>
      </c>
      <c r="D15" s="106">
        <v>1</v>
      </c>
      <c r="E15" s="107">
        <v>0.36282999999999999</v>
      </c>
      <c r="F15" s="108">
        <v>0.43317</v>
      </c>
      <c r="G15" s="108">
        <v>0.43878</v>
      </c>
      <c r="H15" s="107">
        <v>6.1949999999999998E-2</v>
      </c>
      <c r="I15" s="108">
        <v>0.14791000000000001</v>
      </c>
      <c r="J15" s="108">
        <v>8.2419999999999993E-2</v>
      </c>
      <c r="K15" s="107">
        <v>0.57521999999999995</v>
      </c>
      <c r="L15" s="108">
        <v>0.41891</v>
      </c>
      <c r="M15" s="109">
        <v>0.47881000000000001</v>
      </c>
    </row>
    <row r="16" spans="1:13" x14ac:dyDescent="0.2">
      <c r="A16" s="104" t="s">
        <v>200</v>
      </c>
      <c r="B16" s="101">
        <v>87</v>
      </c>
      <c r="C16" s="101">
        <v>6193</v>
      </c>
      <c r="D16" s="102">
        <v>971</v>
      </c>
      <c r="E16" s="101">
        <v>42</v>
      </c>
      <c r="F16" s="101">
        <v>4196</v>
      </c>
      <c r="G16" s="102">
        <v>600</v>
      </c>
      <c r="H16" s="101">
        <v>1</v>
      </c>
      <c r="I16" s="101">
        <v>52</v>
      </c>
      <c r="J16" s="102">
        <v>13</v>
      </c>
      <c r="K16" s="101">
        <v>44</v>
      </c>
      <c r="L16" s="101">
        <v>1945</v>
      </c>
      <c r="M16" s="103">
        <v>358</v>
      </c>
    </row>
    <row r="17" spans="1:13" x14ac:dyDescent="0.2">
      <c r="A17" s="104"/>
      <c r="B17" s="105">
        <v>1</v>
      </c>
      <c r="C17" s="106">
        <v>1</v>
      </c>
      <c r="D17" s="106">
        <v>1</v>
      </c>
      <c r="E17" s="107">
        <v>0.48276000000000002</v>
      </c>
      <c r="F17" s="108">
        <v>0.67754000000000003</v>
      </c>
      <c r="G17" s="108">
        <v>0.61792000000000002</v>
      </c>
      <c r="H17" s="107">
        <v>1.149E-2</v>
      </c>
      <c r="I17" s="108">
        <v>8.3999999999999995E-3</v>
      </c>
      <c r="J17" s="108">
        <v>1.3390000000000001E-2</v>
      </c>
      <c r="K17" s="107">
        <v>0.50575000000000003</v>
      </c>
      <c r="L17" s="108">
        <v>0.31406000000000001</v>
      </c>
      <c r="M17" s="109">
        <v>0.36869000000000002</v>
      </c>
    </row>
    <row r="18" spans="1:13" x14ac:dyDescent="0.2">
      <c r="A18" s="104" t="s">
        <v>201</v>
      </c>
      <c r="B18" s="101">
        <v>669</v>
      </c>
      <c r="C18" s="101">
        <v>62073</v>
      </c>
      <c r="D18" s="102">
        <v>8432</v>
      </c>
      <c r="E18" s="101">
        <v>494</v>
      </c>
      <c r="F18" s="101">
        <v>53717</v>
      </c>
      <c r="G18" s="102">
        <v>6719</v>
      </c>
      <c r="H18" s="101">
        <v>22</v>
      </c>
      <c r="I18" s="101">
        <v>2288</v>
      </c>
      <c r="J18" s="102">
        <v>246</v>
      </c>
      <c r="K18" s="101">
        <v>153</v>
      </c>
      <c r="L18" s="101">
        <v>6068</v>
      </c>
      <c r="M18" s="103">
        <v>1467</v>
      </c>
    </row>
    <row r="19" spans="1:13" x14ac:dyDescent="0.2">
      <c r="A19" s="104"/>
      <c r="B19" s="105">
        <v>1</v>
      </c>
      <c r="C19" s="106">
        <v>1</v>
      </c>
      <c r="D19" s="106">
        <v>1</v>
      </c>
      <c r="E19" s="107">
        <v>0.73841999999999997</v>
      </c>
      <c r="F19" s="108">
        <v>0.86538000000000004</v>
      </c>
      <c r="G19" s="108">
        <v>0.79684999999999995</v>
      </c>
      <c r="H19" s="107">
        <v>3.288E-2</v>
      </c>
      <c r="I19" s="108">
        <v>3.6859999999999997E-2</v>
      </c>
      <c r="J19" s="108">
        <v>2.9170000000000001E-2</v>
      </c>
      <c r="K19" s="107">
        <v>0.22869999999999999</v>
      </c>
      <c r="L19" s="108">
        <v>9.776E-2</v>
      </c>
      <c r="M19" s="109">
        <v>0.17398</v>
      </c>
    </row>
    <row r="20" spans="1:13" ht="12.75" customHeight="1" x14ac:dyDescent="0.2">
      <c r="A20" s="104" t="s">
        <v>202</v>
      </c>
      <c r="B20" s="101">
        <v>59</v>
      </c>
      <c r="C20" s="101">
        <v>1838</v>
      </c>
      <c r="D20" s="102">
        <v>459</v>
      </c>
      <c r="E20" s="101">
        <v>0</v>
      </c>
      <c r="F20" s="101">
        <v>0</v>
      </c>
      <c r="G20" s="102">
        <v>0</v>
      </c>
      <c r="H20" s="101">
        <v>0</v>
      </c>
      <c r="I20" s="101">
        <v>0</v>
      </c>
      <c r="J20" s="102">
        <v>0</v>
      </c>
      <c r="K20" s="101">
        <v>59</v>
      </c>
      <c r="L20" s="101">
        <v>1838</v>
      </c>
      <c r="M20" s="103">
        <v>459</v>
      </c>
    </row>
    <row r="21" spans="1:13" x14ac:dyDescent="0.2">
      <c r="A21" s="104"/>
      <c r="B21" s="105">
        <v>1</v>
      </c>
      <c r="C21" s="106">
        <v>1</v>
      </c>
      <c r="D21" s="106">
        <v>1</v>
      </c>
      <c r="E21" s="107" t="s">
        <v>203</v>
      </c>
      <c r="F21" s="108" t="s">
        <v>203</v>
      </c>
      <c r="G21" s="108" t="s">
        <v>203</v>
      </c>
      <c r="H21" s="107" t="s">
        <v>203</v>
      </c>
      <c r="I21" s="108" t="s">
        <v>203</v>
      </c>
      <c r="J21" s="108" t="s">
        <v>203</v>
      </c>
      <c r="K21" s="107">
        <v>1</v>
      </c>
      <c r="L21" s="108">
        <v>1</v>
      </c>
      <c r="M21" s="109">
        <v>1</v>
      </c>
    </row>
    <row r="22" spans="1:13" x14ac:dyDescent="0.2">
      <c r="A22" s="104" t="s">
        <v>204</v>
      </c>
      <c r="B22" s="101">
        <v>1091</v>
      </c>
      <c r="C22" s="101">
        <v>103208</v>
      </c>
      <c r="D22" s="102">
        <v>14548</v>
      </c>
      <c r="E22" s="101">
        <v>737</v>
      </c>
      <c r="F22" s="101">
        <v>75559</v>
      </c>
      <c r="G22" s="102">
        <v>11304</v>
      </c>
      <c r="H22" s="101">
        <v>44</v>
      </c>
      <c r="I22" s="101">
        <v>8216</v>
      </c>
      <c r="J22" s="102">
        <v>754</v>
      </c>
      <c r="K22" s="101">
        <v>310</v>
      </c>
      <c r="L22" s="101">
        <v>19433</v>
      </c>
      <c r="M22" s="103">
        <v>2490</v>
      </c>
    </row>
    <row r="23" spans="1:13" x14ac:dyDescent="0.2">
      <c r="A23" s="104"/>
      <c r="B23" s="105">
        <v>1</v>
      </c>
      <c r="C23" s="106">
        <v>1</v>
      </c>
      <c r="D23" s="106">
        <v>1</v>
      </c>
      <c r="E23" s="107">
        <v>0.67552999999999996</v>
      </c>
      <c r="F23" s="108">
        <v>0.73209999999999997</v>
      </c>
      <c r="G23" s="108">
        <v>0.77700999999999998</v>
      </c>
      <c r="H23" s="107">
        <v>4.0329999999999998E-2</v>
      </c>
      <c r="I23" s="108">
        <v>7.961E-2</v>
      </c>
      <c r="J23" s="108">
        <v>5.1830000000000001E-2</v>
      </c>
      <c r="K23" s="107">
        <v>0.28414</v>
      </c>
      <c r="L23" s="108">
        <v>0.18829000000000001</v>
      </c>
      <c r="M23" s="109">
        <v>0.17116000000000001</v>
      </c>
    </row>
    <row r="24" spans="1:13" ht="12.75" customHeight="1" x14ac:dyDescent="0.2">
      <c r="A24" s="104" t="s">
        <v>205</v>
      </c>
      <c r="B24" s="101">
        <v>1704</v>
      </c>
      <c r="C24" s="101">
        <v>155053</v>
      </c>
      <c r="D24" s="102">
        <v>20188</v>
      </c>
      <c r="E24" s="101">
        <v>1226</v>
      </c>
      <c r="F24" s="101">
        <v>130562</v>
      </c>
      <c r="G24" s="102">
        <v>16199</v>
      </c>
      <c r="H24" s="101">
        <v>88</v>
      </c>
      <c r="I24" s="101">
        <v>6296</v>
      </c>
      <c r="J24" s="102">
        <v>1033</v>
      </c>
      <c r="K24" s="101">
        <v>390</v>
      </c>
      <c r="L24" s="101">
        <v>18195</v>
      </c>
      <c r="M24" s="103">
        <v>2956</v>
      </c>
    </row>
    <row r="25" spans="1:13" x14ac:dyDescent="0.2">
      <c r="A25" s="104"/>
      <c r="B25" s="105">
        <v>1</v>
      </c>
      <c r="C25" s="106">
        <v>1</v>
      </c>
      <c r="D25" s="106">
        <v>1</v>
      </c>
      <c r="E25" s="107">
        <v>0.71948000000000001</v>
      </c>
      <c r="F25" s="108">
        <v>0.84204999999999997</v>
      </c>
      <c r="G25" s="108">
        <v>0.80240999999999996</v>
      </c>
      <c r="H25" s="107">
        <v>5.1639999999999998E-2</v>
      </c>
      <c r="I25" s="108">
        <v>4.061E-2</v>
      </c>
      <c r="J25" s="108">
        <v>5.117E-2</v>
      </c>
      <c r="K25" s="107">
        <v>0.22886999999999999</v>
      </c>
      <c r="L25" s="108">
        <v>0.11735</v>
      </c>
      <c r="M25" s="109">
        <v>0.14641999999999999</v>
      </c>
    </row>
    <row r="26" spans="1:13" x14ac:dyDescent="0.2">
      <c r="A26" s="104" t="s">
        <v>206</v>
      </c>
      <c r="B26" s="101">
        <v>386</v>
      </c>
      <c r="C26" s="101">
        <v>33642</v>
      </c>
      <c r="D26" s="102">
        <v>4291</v>
      </c>
      <c r="E26" s="101">
        <v>240</v>
      </c>
      <c r="F26" s="101">
        <v>23852</v>
      </c>
      <c r="G26" s="102">
        <v>3226</v>
      </c>
      <c r="H26" s="101">
        <v>9</v>
      </c>
      <c r="I26" s="101">
        <v>1248</v>
      </c>
      <c r="J26" s="102">
        <v>98</v>
      </c>
      <c r="K26" s="101">
        <v>137</v>
      </c>
      <c r="L26" s="101">
        <v>8542</v>
      </c>
      <c r="M26" s="103">
        <v>967</v>
      </c>
    </row>
    <row r="27" spans="1:13" x14ac:dyDescent="0.2">
      <c r="A27" s="104"/>
      <c r="B27" s="105">
        <v>1</v>
      </c>
      <c r="C27" s="106">
        <v>1</v>
      </c>
      <c r="D27" s="106">
        <v>1</v>
      </c>
      <c r="E27" s="107">
        <v>0.62175999999999998</v>
      </c>
      <c r="F27" s="108">
        <v>0.70899000000000001</v>
      </c>
      <c r="G27" s="108">
        <v>0.75180999999999998</v>
      </c>
      <c r="H27" s="107">
        <v>2.332E-2</v>
      </c>
      <c r="I27" s="108">
        <v>3.7100000000000001E-2</v>
      </c>
      <c r="J27" s="108">
        <v>2.2839999999999999E-2</v>
      </c>
      <c r="K27" s="107">
        <v>0.35492000000000001</v>
      </c>
      <c r="L27" s="108">
        <v>0.25391000000000002</v>
      </c>
      <c r="M27" s="109">
        <v>0.22536</v>
      </c>
    </row>
    <row r="28" spans="1:13" x14ac:dyDescent="0.2">
      <c r="A28" s="104" t="s">
        <v>207</v>
      </c>
      <c r="B28" s="101">
        <v>149</v>
      </c>
      <c r="C28" s="101">
        <v>11774</v>
      </c>
      <c r="D28" s="102">
        <v>1689</v>
      </c>
      <c r="E28" s="101">
        <v>71</v>
      </c>
      <c r="F28" s="101">
        <v>7415</v>
      </c>
      <c r="G28" s="102">
        <v>1089</v>
      </c>
      <c r="H28" s="101">
        <v>0</v>
      </c>
      <c r="I28" s="101">
        <v>0</v>
      </c>
      <c r="J28" s="102">
        <v>0</v>
      </c>
      <c r="K28" s="101">
        <v>78</v>
      </c>
      <c r="L28" s="101">
        <v>4359</v>
      </c>
      <c r="M28" s="103">
        <v>600</v>
      </c>
    </row>
    <row r="29" spans="1:13" x14ac:dyDescent="0.2">
      <c r="A29" s="104"/>
      <c r="B29" s="105">
        <v>1</v>
      </c>
      <c r="C29" s="106">
        <v>1</v>
      </c>
      <c r="D29" s="106">
        <v>1</v>
      </c>
      <c r="E29" s="107">
        <v>0.47650999999999999</v>
      </c>
      <c r="F29" s="108">
        <v>0.62978000000000001</v>
      </c>
      <c r="G29" s="108">
        <v>0.64476</v>
      </c>
      <c r="H29" s="107" t="s">
        <v>203</v>
      </c>
      <c r="I29" s="108" t="s">
        <v>203</v>
      </c>
      <c r="J29" s="108" t="s">
        <v>203</v>
      </c>
      <c r="K29" s="107">
        <v>0.52349000000000001</v>
      </c>
      <c r="L29" s="108">
        <v>0.37021999999999999</v>
      </c>
      <c r="M29" s="109">
        <v>0.35524</v>
      </c>
    </row>
    <row r="30" spans="1:13" x14ac:dyDescent="0.2">
      <c r="A30" s="104" t="s">
        <v>208</v>
      </c>
      <c r="B30" s="101">
        <v>146</v>
      </c>
      <c r="C30" s="101">
        <v>11851</v>
      </c>
      <c r="D30" s="102">
        <v>1695</v>
      </c>
      <c r="E30" s="101">
        <v>110</v>
      </c>
      <c r="F30" s="101">
        <v>10517</v>
      </c>
      <c r="G30" s="102">
        <v>1433</v>
      </c>
      <c r="H30" s="101">
        <v>6</v>
      </c>
      <c r="I30" s="101">
        <v>569</v>
      </c>
      <c r="J30" s="102">
        <v>76</v>
      </c>
      <c r="K30" s="101">
        <v>30</v>
      </c>
      <c r="L30" s="101">
        <v>765</v>
      </c>
      <c r="M30" s="103">
        <v>186</v>
      </c>
    </row>
    <row r="31" spans="1:13" x14ac:dyDescent="0.2">
      <c r="A31" s="104"/>
      <c r="B31" s="105">
        <v>1</v>
      </c>
      <c r="C31" s="106">
        <v>1</v>
      </c>
      <c r="D31" s="106">
        <v>1</v>
      </c>
      <c r="E31" s="107">
        <v>0.75341999999999998</v>
      </c>
      <c r="F31" s="108">
        <v>0.88744000000000001</v>
      </c>
      <c r="G31" s="108">
        <v>0.84543000000000001</v>
      </c>
      <c r="H31" s="107">
        <v>4.1099999999999998E-2</v>
      </c>
      <c r="I31" s="108">
        <v>4.8009999999999997E-2</v>
      </c>
      <c r="J31" s="108">
        <v>4.4839999999999998E-2</v>
      </c>
      <c r="K31" s="107">
        <v>0.20548</v>
      </c>
      <c r="L31" s="108">
        <v>6.4549999999999996E-2</v>
      </c>
      <c r="M31" s="109">
        <v>0.10972999999999999</v>
      </c>
    </row>
    <row r="32" spans="1:13" x14ac:dyDescent="0.2">
      <c r="A32" s="104" t="s">
        <v>209</v>
      </c>
      <c r="B32" s="101">
        <v>183</v>
      </c>
      <c r="C32" s="101">
        <v>16365</v>
      </c>
      <c r="D32" s="102">
        <v>2445</v>
      </c>
      <c r="E32" s="101">
        <v>116</v>
      </c>
      <c r="F32" s="101">
        <v>11455</v>
      </c>
      <c r="G32" s="102">
        <v>1900</v>
      </c>
      <c r="H32" s="101">
        <v>5</v>
      </c>
      <c r="I32" s="101">
        <v>448</v>
      </c>
      <c r="J32" s="102">
        <v>43</v>
      </c>
      <c r="K32" s="101">
        <v>62</v>
      </c>
      <c r="L32" s="101">
        <v>4462</v>
      </c>
      <c r="M32" s="103">
        <v>502</v>
      </c>
    </row>
    <row r="33" spans="1:13" x14ac:dyDescent="0.2">
      <c r="A33" s="104"/>
      <c r="B33" s="105">
        <v>1</v>
      </c>
      <c r="C33" s="106">
        <v>1</v>
      </c>
      <c r="D33" s="106">
        <v>1</v>
      </c>
      <c r="E33" s="107">
        <v>0.63388</v>
      </c>
      <c r="F33" s="108">
        <v>0.69996999999999998</v>
      </c>
      <c r="G33" s="108">
        <v>0.77710000000000001</v>
      </c>
      <c r="H33" s="107">
        <v>2.7320000000000001E-2</v>
      </c>
      <c r="I33" s="108">
        <v>2.7380000000000002E-2</v>
      </c>
      <c r="J33" s="108">
        <v>1.7590000000000001E-2</v>
      </c>
      <c r="K33" s="107">
        <v>0.33879999999999999</v>
      </c>
      <c r="L33" s="108">
        <v>0.27266000000000001</v>
      </c>
      <c r="M33" s="109">
        <v>0.20532</v>
      </c>
    </row>
    <row r="34" spans="1:13" x14ac:dyDescent="0.2">
      <c r="A34" s="104" t="s">
        <v>210</v>
      </c>
      <c r="B34" s="101">
        <v>612</v>
      </c>
      <c r="C34" s="101">
        <v>49217</v>
      </c>
      <c r="D34" s="102">
        <v>6832</v>
      </c>
      <c r="E34" s="101">
        <v>342</v>
      </c>
      <c r="F34" s="101">
        <v>35692</v>
      </c>
      <c r="G34" s="102">
        <v>4759</v>
      </c>
      <c r="H34" s="101">
        <v>67</v>
      </c>
      <c r="I34" s="101">
        <v>6814</v>
      </c>
      <c r="J34" s="102">
        <v>908</v>
      </c>
      <c r="K34" s="101">
        <v>203</v>
      </c>
      <c r="L34" s="101">
        <v>6711</v>
      </c>
      <c r="M34" s="103">
        <v>1165</v>
      </c>
    </row>
    <row r="35" spans="1:13" x14ac:dyDescent="0.2">
      <c r="A35" s="104"/>
      <c r="B35" s="105">
        <v>1</v>
      </c>
      <c r="C35" s="106">
        <v>1</v>
      </c>
      <c r="D35" s="106">
        <v>1</v>
      </c>
      <c r="E35" s="107">
        <v>0.55881999999999998</v>
      </c>
      <c r="F35" s="108">
        <v>0.72519999999999996</v>
      </c>
      <c r="G35" s="108">
        <v>0.69657000000000002</v>
      </c>
      <c r="H35" s="107">
        <v>0.10947999999999999</v>
      </c>
      <c r="I35" s="108">
        <v>0.13844999999999999</v>
      </c>
      <c r="J35" s="108">
        <v>0.13289999999999999</v>
      </c>
      <c r="K35" s="107">
        <v>0.33169999999999999</v>
      </c>
      <c r="L35" s="108">
        <v>0.13636000000000001</v>
      </c>
      <c r="M35" s="109">
        <v>0.17052</v>
      </c>
    </row>
    <row r="36" spans="1:13" x14ac:dyDescent="0.2">
      <c r="A36" s="110" t="s">
        <v>211</v>
      </c>
      <c r="B36" s="101">
        <v>171</v>
      </c>
      <c r="C36" s="101">
        <v>11066</v>
      </c>
      <c r="D36" s="102">
        <v>1588</v>
      </c>
      <c r="E36" s="101">
        <v>48</v>
      </c>
      <c r="F36" s="101">
        <v>4797</v>
      </c>
      <c r="G36" s="102">
        <v>718</v>
      </c>
      <c r="H36" s="101">
        <v>13</v>
      </c>
      <c r="I36" s="101">
        <v>2435</v>
      </c>
      <c r="J36" s="102">
        <v>194</v>
      </c>
      <c r="K36" s="101">
        <v>110</v>
      </c>
      <c r="L36" s="101">
        <v>3834</v>
      </c>
      <c r="M36" s="103">
        <v>676</v>
      </c>
    </row>
    <row r="37" spans="1:13" x14ac:dyDescent="0.2">
      <c r="A37" s="111"/>
      <c r="B37" s="112">
        <v>1</v>
      </c>
      <c r="C37" s="112">
        <v>1</v>
      </c>
      <c r="D37" s="112">
        <v>1</v>
      </c>
      <c r="E37" s="113">
        <v>0.28070000000000001</v>
      </c>
      <c r="F37" s="114">
        <v>0.43348999999999999</v>
      </c>
      <c r="G37" s="114">
        <v>0.45213999999999999</v>
      </c>
      <c r="H37" s="113">
        <v>7.6020000000000004E-2</v>
      </c>
      <c r="I37" s="114">
        <v>0.22004000000000001</v>
      </c>
      <c r="J37" s="114">
        <v>0.12217</v>
      </c>
      <c r="K37" s="113">
        <v>0.64327000000000001</v>
      </c>
      <c r="L37" s="114">
        <v>0.34647</v>
      </c>
      <c r="M37" s="115">
        <v>0.42569000000000001</v>
      </c>
    </row>
    <row r="38" spans="1:13" x14ac:dyDescent="0.2">
      <c r="A38" s="116" t="s">
        <v>212</v>
      </c>
      <c r="B38" s="117">
        <v>7885</v>
      </c>
      <c r="C38" s="117">
        <v>704066</v>
      </c>
      <c r="D38" s="118">
        <v>94430</v>
      </c>
      <c r="E38" s="117">
        <v>4940</v>
      </c>
      <c r="F38" s="117">
        <v>510688</v>
      </c>
      <c r="G38" s="118">
        <v>68653</v>
      </c>
      <c r="H38" s="117">
        <v>588</v>
      </c>
      <c r="I38" s="117">
        <v>66533</v>
      </c>
      <c r="J38" s="118">
        <v>7388</v>
      </c>
      <c r="K38" s="117">
        <v>2357</v>
      </c>
      <c r="L38" s="117">
        <v>126845</v>
      </c>
      <c r="M38" s="119">
        <v>18389</v>
      </c>
    </row>
    <row r="39" spans="1:13" ht="13.5" thickBot="1" x14ac:dyDescent="0.25">
      <c r="A39" s="120"/>
      <c r="B39" s="121">
        <v>1</v>
      </c>
      <c r="C39" s="122">
        <v>1</v>
      </c>
      <c r="D39" s="122">
        <v>1</v>
      </c>
      <c r="E39" s="123">
        <v>0.62651000000000001</v>
      </c>
      <c r="F39" s="124">
        <v>0.72533999999999998</v>
      </c>
      <c r="G39" s="124">
        <v>0.72702999999999995</v>
      </c>
      <c r="H39" s="123">
        <v>7.4569999999999997E-2</v>
      </c>
      <c r="I39" s="124">
        <v>9.4500000000000001E-2</v>
      </c>
      <c r="J39" s="124">
        <v>7.8240000000000004E-2</v>
      </c>
      <c r="K39" s="123">
        <v>0.29892000000000002</v>
      </c>
      <c r="L39" s="124">
        <v>0.18015999999999999</v>
      </c>
      <c r="M39" s="125">
        <v>0.19474</v>
      </c>
    </row>
    <row r="40" spans="1:13" s="14" customFormat="1" x14ac:dyDescent="0.2"/>
    <row r="41" spans="1:13" s="70" customFormat="1" ht="11.25" x14ac:dyDescent="0.2">
      <c r="A41" s="70" t="str">
        <f>"Anmerkungen. Datengrundlage: Volkshochschul-Statistik "&amp;[1]Hilfswerte!B1&amp;"; Basis: "&amp;[1]Tabelle1!$C$36&amp;" vhs."</f>
        <v>Anmerkungen. Datengrundlage: Volkshochschul-Statistik 2023; Basis: 822 vhs.</v>
      </c>
    </row>
    <row r="42" spans="1:13" s="14" customFormat="1" x14ac:dyDescent="0.2"/>
    <row r="43" spans="1:13" s="14" customFormat="1" x14ac:dyDescent="0.2">
      <c r="A43" s="70" t="str">
        <f>[1]Tabelle1!$A$41</f>
        <v>Siehe Bericht: Ortmanns, V.; Lux, T.; Bachem, A.; Horn, H. (2024): Volkshochschul-Statistik – 62. Folge, Berichtsjahr 2023 (Version 2.0.0).</v>
      </c>
    </row>
    <row r="44" spans="1:13" s="14" customFormat="1" x14ac:dyDescent="0.2">
      <c r="A44" s="72" t="str">
        <f>[1]Tabelle1!A42</f>
        <v>Bitte verwenden Sie zur Zitation die DOI der Online-Publikation: https://doi.org/10.3278/9783763977949.</v>
      </c>
    </row>
    <row r="45" spans="1:13" s="14" customFormat="1" x14ac:dyDescent="0.2"/>
    <row r="46" spans="1:13" s="14" customFormat="1" x14ac:dyDescent="0.2">
      <c r="A46" s="73" t="s">
        <v>184</v>
      </c>
    </row>
  </sheetData>
  <mergeCells count="27">
    <mergeCell ref="A30:A31"/>
    <mergeCell ref="A32:A33"/>
    <mergeCell ref="A34:A35"/>
    <mergeCell ref="A36:A37"/>
    <mergeCell ref="A38:A39"/>
    <mergeCell ref="A18:A19"/>
    <mergeCell ref="A20:A21"/>
    <mergeCell ref="A22:A23"/>
    <mergeCell ref="A24:A25"/>
    <mergeCell ref="A26:A27"/>
    <mergeCell ref="A28:A29"/>
    <mergeCell ref="A6:A7"/>
    <mergeCell ref="A8:A9"/>
    <mergeCell ref="A10:A11"/>
    <mergeCell ref="A12:A13"/>
    <mergeCell ref="A14:A15"/>
    <mergeCell ref="A16:A17"/>
    <mergeCell ref="A1:M1"/>
    <mergeCell ref="A2:A5"/>
    <mergeCell ref="B2:D4"/>
    <mergeCell ref="E2:M2"/>
    <mergeCell ref="E3:G3"/>
    <mergeCell ref="H3:J3"/>
    <mergeCell ref="K3:M3"/>
    <mergeCell ref="E4:G4"/>
    <mergeCell ref="H4:J4"/>
    <mergeCell ref="K4:M4"/>
  </mergeCells>
  <conditionalFormatting sqref="A7 A9 A11 A13 A15 A17 A19 A21 A23 A25 A27 A29 A31 A33 A35 A37">
    <cfRule type="cellIs" dxfId="18" priority="18" stopIfTrue="1" operator="equal">
      <formula>1</formula>
    </cfRule>
    <cfRule type="cellIs" dxfId="17" priority="19" stopIfTrue="1" operator="lessThan">
      <formula>0.0005</formula>
    </cfRule>
  </conditionalFormatting>
  <conditionalFormatting sqref="A6:M6">
    <cfRule type="cellIs" dxfId="16" priority="17" stopIfTrue="1" operator="equal">
      <formula>0</formula>
    </cfRule>
  </conditionalFormatting>
  <conditionalFormatting sqref="A10:M10">
    <cfRule type="cellIs" dxfId="15" priority="15" stopIfTrue="1" operator="equal">
      <formula>0</formula>
    </cfRule>
  </conditionalFormatting>
  <conditionalFormatting sqref="A12:M12">
    <cfRule type="cellIs" dxfId="14" priority="14" stopIfTrue="1" operator="equal">
      <formula>0</formula>
    </cfRule>
  </conditionalFormatting>
  <conditionalFormatting sqref="A14:M14">
    <cfRule type="cellIs" dxfId="13" priority="13" stopIfTrue="1" operator="equal">
      <formula>0</formula>
    </cfRule>
  </conditionalFormatting>
  <conditionalFormatting sqref="A16:M16">
    <cfRule type="cellIs" dxfId="12" priority="12" stopIfTrue="1" operator="equal">
      <formula>0</formula>
    </cfRule>
  </conditionalFormatting>
  <conditionalFormatting sqref="A18:M18">
    <cfRule type="cellIs" dxfId="11" priority="11" stopIfTrue="1" operator="equal">
      <formula>0</formula>
    </cfRule>
  </conditionalFormatting>
  <conditionalFormatting sqref="A20:M20">
    <cfRule type="cellIs" dxfId="10" priority="10" stopIfTrue="1" operator="equal">
      <formula>0</formula>
    </cfRule>
  </conditionalFormatting>
  <conditionalFormatting sqref="A22:M22">
    <cfRule type="cellIs" dxfId="9" priority="9" stopIfTrue="1" operator="equal">
      <formula>0</formula>
    </cfRule>
  </conditionalFormatting>
  <conditionalFormatting sqref="A24:M24">
    <cfRule type="cellIs" dxfId="8" priority="8" stopIfTrue="1" operator="equal">
      <formula>0</formula>
    </cfRule>
  </conditionalFormatting>
  <conditionalFormatting sqref="A26:M26">
    <cfRule type="cellIs" dxfId="7" priority="7" stopIfTrue="1" operator="equal">
      <formula>0</formula>
    </cfRule>
  </conditionalFormatting>
  <conditionalFormatting sqref="A28:M28">
    <cfRule type="cellIs" dxfId="6" priority="6" stopIfTrue="1" operator="equal">
      <formula>0</formula>
    </cfRule>
  </conditionalFormatting>
  <conditionalFormatting sqref="A30:M30">
    <cfRule type="cellIs" dxfId="5" priority="5" stopIfTrue="1" operator="equal">
      <formula>0</formula>
    </cfRule>
  </conditionalFormatting>
  <conditionalFormatting sqref="A32:M32">
    <cfRule type="cellIs" dxfId="4" priority="4" stopIfTrue="1" operator="equal">
      <formula>0</formula>
    </cfRule>
  </conditionalFormatting>
  <conditionalFormatting sqref="A34:M34">
    <cfRule type="cellIs" dxfId="3" priority="3" stopIfTrue="1" operator="equal">
      <formula>0</formula>
    </cfRule>
  </conditionalFormatting>
  <conditionalFormatting sqref="A36:M36">
    <cfRule type="cellIs" dxfId="2" priority="2" stopIfTrue="1" operator="equal">
      <formula>0</formula>
    </cfRule>
  </conditionalFormatting>
  <conditionalFormatting sqref="B8:M8">
    <cfRule type="cellIs" dxfId="1" priority="16" stopIfTrue="1" operator="equal">
      <formula>0</formula>
    </cfRule>
  </conditionalFormatting>
  <conditionalFormatting sqref="B38:M38">
    <cfRule type="cellIs" dxfId="0" priority="1" stopIfTrue="1" operator="equal">
      <formula>0</formula>
    </cfRule>
  </conditionalFormatting>
  <hyperlinks>
    <hyperlink ref="A44" r:id="rId1" display="Bitte verwenden Sie zur Zitation die DOI der Online-Publikation: https://doi.org/10.3278/9783763977116." xr:uid="{880E836B-FCFC-4DE8-AAEC-A9FAFD3F76D7}"/>
    <hyperlink ref="A46" r:id="rId2" xr:uid="{3BF08E47-8480-4B01-959F-42C9601ACF2A}"/>
  </hyperlinks>
  <pageMargins left="0.7" right="0.7" top="0.78740157499999996" bottom="0.78740157499999996" header="0.3" footer="0.3"/>
  <pageSetup paperSize="9" scale="65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Tabelle 9</vt:lpstr>
      <vt:lpstr>Tabelle 9.1</vt:lpstr>
      <vt:lpstr>'Tabelle 9'!Druckbereich</vt:lpstr>
      <vt:lpstr>'Tabelle 9.1'!Druckbereich</vt:lpstr>
      <vt:lpstr>'Tabelle 9'!Drucktitel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Bachem, Andreas</dc:creator>
  <cp:lastModifiedBy>Bachem, Andreas</cp:lastModifiedBy>
  <dcterms:created xsi:type="dcterms:W3CDTF">2024-12-10T08:46:43Z</dcterms:created>
  <dcterms:modified xsi:type="dcterms:W3CDTF">2024-12-10T08:46:43Z</dcterms:modified>
</cp:coreProperties>
</file>